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21" i="1"/>
  <c r="J21"/>
  <c r="K21"/>
</calcChain>
</file>

<file path=xl/sharedStrings.xml><?xml version="1.0" encoding="utf-8"?>
<sst xmlns="http://schemas.openxmlformats.org/spreadsheetml/2006/main" count="59" uniqueCount="51">
  <si>
    <t>HONG KONG AFOUNDRY TECHNOLOGY LIMITED</t>
    <phoneticPr fontId="3" type="noConversion"/>
  </si>
  <si>
    <t>Building B,FengHuang 3rd Industrial Zone,Fuyong Town,Baoan district,Shenzhen City</t>
    <phoneticPr fontId="3" type="noConversion"/>
  </si>
  <si>
    <t>Guangdong Province China</t>
    <phoneticPr fontId="3" type="noConversion"/>
  </si>
  <si>
    <t>TEL:86 0755-61618329     FAX: 86 0755-82923360</t>
    <phoneticPr fontId="3" type="noConversion"/>
  </si>
  <si>
    <t>Packing List</t>
    <phoneticPr fontId="3" type="noConversion"/>
  </si>
  <si>
    <t>To:</t>
    <phoneticPr fontId="3" type="noConversion"/>
  </si>
  <si>
    <t>Segment Bilgisayar Dış Tic. Ltd.Şti.</t>
    <phoneticPr fontId="3" type="noConversion"/>
  </si>
  <si>
    <t>Invoice No.:</t>
    <phoneticPr fontId="3" type="noConversion"/>
  </si>
  <si>
    <t>TEL    : +90 212 2666290
FAX    : +90 212 2666298
DEREBOYU CADDESI NO:79/B
34387 MECIDIYEKOY ISTANBUL</t>
    <phoneticPr fontId="3" type="noConversion"/>
  </si>
  <si>
    <t>AF-13100601</t>
    <phoneticPr fontId="3" type="noConversion"/>
  </si>
  <si>
    <t>Seller:</t>
    <phoneticPr fontId="3" type="noConversion"/>
  </si>
  <si>
    <t>Invoice Date:</t>
    <phoneticPr fontId="3" type="noConversion"/>
  </si>
  <si>
    <t>Building B,FengHuang 3rd Industrial Zone,Fuyong Town,</t>
    <phoneticPr fontId="3" type="noConversion"/>
  </si>
  <si>
    <t>Baoan district,Shenzhen City</t>
    <phoneticPr fontId="3" type="noConversion"/>
  </si>
  <si>
    <t>Delivery Term</t>
    <phoneticPr fontId="3" type="noConversion"/>
  </si>
  <si>
    <t>FOB Shenzhen</t>
    <phoneticPr fontId="3" type="noConversion"/>
  </si>
  <si>
    <t>Carton No.</t>
    <phoneticPr fontId="3" type="noConversion"/>
  </si>
  <si>
    <t>Model No.</t>
    <phoneticPr fontId="3" type="noConversion"/>
  </si>
  <si>
    <t>Description of Goods</t>
    <phoneticPr fontId="3" type="noConversion"/>
  </si>
  <si>
    <t>QTY</t>
    <phoneticPr fontId="3" type="noConversion"/>
  </si>
  <si>
    <t>QTY/CTN.</t>
    <phoneticPr fontId="3" type="noConversion"/>
  </si>
  <si>
    <t>CTN.QTY</t>
    <phoneticPr fontId="3" type="noConversion"/>
  </si>
  <si>
    <t>Dimension</t>
    <phoneticPr fontId="3" type="noConversion"/>
  </si>
  <si>
    <t>EWN-720</t>
    <phoneticPr fontId="3" type="noConversion"/>
  </si>
  <si>
    <t>64*37.5*40cm</t>
    <phoneticPr fontId="3" type="noConversion"/>
  </si>
  <si>
    <t>1--151</t>
    <phoneticPr fontId="3" type="noConversion"/>
  </si>
  <si>
    <t>EWN-740</t>
    <phoneticPr fontId="3" type="noConversion"/>
  </si>
  <si>
    <t>59*55*40cm</t>
    <phoneticPr fontId="3" type="noConversion"/>
  </si>
  <si>
    <t>152</t>
    <phoneticPr fontId="3" type="noConversion"/>
  </si>
  <si>
    <t>50*32*46cm</t>
    <phoneticPr fontId="3" type="noConversion"/>
  </si>
  <si>
    <t>EWN-745</t>
    <phoneticPr fontId="3" type="noConversion"/>
  </si>
  <si>
    <t>Total CTN</t>
    <phoneticPr fontId="3" type="noConversion"/>
  </si>
  <si>
    <t>Total Weight</t>
    <phoneticPr fontId="3" type="noConversion"/>
  </si>
  <si>
    <t>Total Dimension</t>
    <phoneticPr fontId="3" type="noConversion"/>
  </si>
  <si>
    <t>outdoor adapter</t>
    <phoneticPr fontId="3" type="noConversion"/>
  </si>
  <si>
    <t>Total Product QTY</t>
    <phoneticPr fontId="3" type="noConversion"/>
  </si>
  <si>
    <t>1-84</t>
    <phoneticPr fontId="3" type="noConversion"/>
  </si>
  <si>
    <r>
      <t xml:space="preserve">N.W of CTN
</t>
    </r>
    <r>
      <rPr>
        <i/>
        <sz val="12"/>
        <rFont val="宋体"/>
        <family val="3"/>
        <charset val="134"/>
      </rPr>
      <t>（</t>
    </r>
    <r>
      <rPr>
        <i/>
        <sz val="12"/>
        <rFont val="Arial"/>
        <family val="2"/>
      </rPr>
      <t>KG</t>
    </r>
    <r>
      <rPr>
        <i/>
        <sz val="12"/>
        <rFont val="宋体"/>
        <family val="3"/>
        <charset val="134"/>
      </rPr>
      <t>）</t>
    </r>
    <phoneticPr fontId="3" type="noConversion"/>
  </si>
  <si>
    <r>
      <t xml:space="preserve">G.W of CTN
</t>
    </r>
    <r>
      <rPr>
        <i/>
        <sz val="12"/>
        <rFont val="宋体"/>
        <family val="3"/>
        <charset val="134"/>
      </rPr>
      <t>（</t>
    </r>
    <r>
      <rPr>
        <i/>
        <sz val="12"/>
        <rFont val="Arial"/>
        <family val="2"/>
      </rPr>
      <t>KG</t>
    </r>
    <r>
      <rPr>
        <i/>
        <sz val="12"/>
        <rFont val="宋体"/>
        <family val="3"/>
        <charset val="134"/>
      </rPr>
      <t>）</t>
    </r>
    <phoneticPr fontId="3" type="noConversion"/>
  </si>
  <si>
    <t>71--303</t>
    <phoneticPr fontId="3" type="noConversion"/>
  </si>
  <si>
    <t xml:space="preserve"> EWN-220POE</t>
    <phoneticPr fontId="3" type="noConversion"/>
  </si>
  <si>
    <t>5.8G OUTDOOR Router  with 12V POE</t>
    <phoneticPr fontId="3" type="noConversion"/>
  </si>
  <si>
    <t>52*36*30cm</t>
    <phoneticPr fontId="3" type="noConversion"/>
  </si>
  <si>
    <t>EWN-208POE</t>
    <phoneticPr fontId="3" type="noConversion"/>
  </si>
  <si>
    <t>300M OUTDOOR Router with 12V POE</t>
    <phoneticPr fontId="3" type="noConversion"/>
  </si>
  <si>
    <t xml:space="preserve"> 47.5*40*39.5cm</t>
    <phoneticPr fontId="3" type="noConversion"/>
  </si>
  <si>
    <t>1--25</t>
    <phoneticPr fontId="3" type="noConversion"/>
  </si>
  <si>
    <r>
      <t xml:space="preserve">9300 </t>
    </r>
    <r>
      <rPr>
        <sz val="12"/>
        <color theme="1"/>
        <rFont val="Arial"/>
        <family val="2"/>
      </rPr>
      <t>pcs</t>
    </r>
    <phoneticPr fontId="1" type="noConversion"/>
  </si>
  <si>
    <r>
      <rPr>
        <b/>
        <sz val="12"/>
        <color theme="3" tint="0.39997558519241921"/>
        <rFont val="Arial"/>
        <family val="2"/>
      </rPr>
      <t>8380.46</t>
    </r>
    <r>
      <rPr>
        <sz val="12"/>
        <rFont val="Arial"/>
        <family val="2"/>
      </rPr>
      <t xml:space="preserve"> KG</t>
    </r>
    <phoneticPr fontId="3" type="noConversion"/>
  </si>
  <si>
    <r>
      <rPr>
        <b/>
        <sz val="12"/>
        <color rgb="FF0070C0"/>
        <rFont val="Arial"/>
        <family val="2"/>
      </rPr>
      <t xml:space="preserve">50.96 </t>
    </r>
    <r>
      <rPr>
        <sz val="12"/>
        <rFont val="Arial"/>
        <family val="2"/>
      </rPr>
      <t>CBM</t>
    </r>
    <phoneticPr fontId="3" type="noConversion"/>
  </si>
  <si>
    <t>1--15</t>
    <phoneticPr fontId="3" type="noConversion"/>
  </si>
</sst>
</file>

<file path=xl/styles.xml><?xml version="1.0" encoding="utf-8"?>
<styleSheet xmlns="http://schemas.openxmlformats.org/spreadsheetml/2006/main">
  <numFmts count="5">
    <numFmt numFmtId="176" formatCode="[$-409]d/mmm/yy;@"/>
    <numFmt numFmtId="177" formatCode="&quot;US$&quot;#,##0.00;\-&quot;US$&quot;#,##0.00"/>
    <numFmt numFmtId="178" formatCode="#,##0;[Red]#,##0"/>
    <numFmt numFmtId="179" formatCode="0.00_);[Red]\(0.00\)"/>
    <numFmt numFmtId="180" formatCode="#,##0.00;[Red]#,##0.00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Arial"/>
      <family val="2"/>
    </font>
    <font>
      <sz val="9"/>
      <name val="宋体"/>
      <family val="3"/>
      <charset val="134"/>
    </font>
    <font>
      <u/>
      <sz val="10.199999999999999"/>
      <color indexed="12"/>
      <name val="宋体"/>
      <family val="3"/>
      <charset val="134"/>
    </font>
    <font>
      <b/>
      <u/>
      <sz val="2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sz val="12"/>
      <color rgb="FF0070C0"/>
      <name val="Arial"/>
      <family val="2"/>
    </font>
    <font>
      <i/>
      <sz val="12"/>
      <name val="宋体"/>
      <family val="3"/>
      <charset val="134"/>
    </font>
    <font>
      <b/>
      <sz val="12"/>
      <color theme="3" tint="0.3999755851924192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>
      <alignment vertical="center"/>
    </xf>
    <xf numFmtId="0" fontId="2" fillId="0" borderId="0" xfId="0" applyFont="1" applyAlignment="1"/>
    <xf numFmtId="0" fontId="6" fillId="0" borderId="0" xfId="0" applyFont="1" applyAlignment="1"/>
    <xf numFmtId="0" fontId="7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/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4" fontId="8" fillId="0" borderId="0" xfId="0" applyNumberFormat="1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vertical="top"/>
    </xf>
    <xf numFmtId="0" fontId="7" fillId="0" borderId="4" xfId="0" applyFont="1" applyBorder="1" applyAlignment="1">
      <alignment horizontal="left" vertical="center"/>
    </xf>
    <xf numFmtId="176" fontId="8" fillId="0" borderId="0" xfId="0" applyNumberFormat="1" applyFont="1" applyBorder="1" applyAlignment="1">
      <alignment vertical="center" wrapText="1"/>
    </xf>
    <xf numFmtId="0" fontId="7" fillId="0" borderId="1" xfId="0" applyFont="1" applyBorder="1" applyAlignment="1"/>
    <xf numFmtId="0" fontId="8" fillId="0" borderId="0" xfId="0" applyFont="1" applyBorder="1" applyAlignment="1"/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177" fontId="7" fillId="0" borderId="5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177" fontId="7" fillId="0" borderId="8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7" fontId="7" fillId="0" borderId="5" xfId="0" applyNumberFormat="1" applyFont="1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177" fontId="7" fillId="0" borderId="5" xfId="0" applyNumberFormat="1" applyFont="1" applyBorder="1" applyAlignment="1">
      <alignment horizontal="right"/>
    </xf>
    <xf numFmtId="177" fontId="7" fillId="0" borderId="3" xfId="0" applyNumberFormat="1" applyFont="1" applyBorder="1" applyAlignment="1">
      <alignment horizontal="right"/>
    </xf>
    <xf numFmtId="177" fontId="7" fillId="0" borderId="8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179" fontId="6" fillId="0" borderId="6" xfId="0" applyNumberFormat="1" applyFont="1" applyFill="1" applyBorder="1" applyAlignment="1">
      <alignment horizontal="center" vertical="center"/>
    </xf>
    <xf numFmtId="179" fontId="6" fillId="0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86%200755-61618329%20%20%20%20%20FAX:%2086%200755-8292336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A9" zoomScale="85" zoomScaleNormal="85" workbookViewId="0">
      <selection activeCell="Q14" sqref="Q14"/>
    </sheetView>
  </sheetViews>
  <sheetFormatPr defaultRowHeight="15"/>
  <cols>
    <col min="1" max="1" width="10.625" style="2" customWidth="1"/>
    <col min="2" max="2" width="14.5" style="32" customWidth="1"/>
    <col min="3" max="3" width="35.75" style="2" customWidth="1"/>
    <col min="4" max="4" width="9" style="2" customWidth="1"/>
    <col min="5" max="8" width="13.25" style="2" customWidth="1"/>
    <col min="9" max="9" width="20.875" style="2" customWidth="1"/>
    <col min="10" max="10" width="0.375" style="2" customWidth="1"/>
    <col min="11" max="11" width="7.375" style="2" hidden="1" customWidth="1"/>
    <col min="12" max="12" width="15.5" style="2" hidden="1" customWidth="1"/>
    <col min="13" max="13" width="9" style="2" hidden="1" customWidth="1"/>
    <col min="14" max="16384" width="9" style="2"/>
  </cols>
  <sheetData>
    <row r="1" spans="1:13" s="1" customFormat="1" ht="15.75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spans="1:13" s="1" customFormat="1" ht="15.75">
      <c r="A2" s="56" t="s">
        <v>1</v>
      </c>
      <c r="B2" s="56"/>
      <c r="C2" s="56"/>
      <c r="D2" s="56"/>
      <c r="E2" s="56"/>
      <c r="F2" s="56"/>
      <c r="G2" s="56"/>
      <c r="H2" s="56"/>
      <c r="I2" s="56"/>
    </row>
    <row r="3" spans="1:13" s="1" customFormat="1" ht="15.75">
      <c r="A3" s="56" t="s">
        <v>2</v>
      </c>
      <c r="B3" s="56"/>
      <c r="C3" s="56"/>
      <c r="D3" s="56"/>
      <c r="E3" s="56"/>
      <c r="F3" s="56"/>
      <c r="G3" s="56"/>
      <c r="H3" s="56"/>
      <c r="I3" s="56"/>
    </row>
    <row r="4" spans="1:13" s="1" customFormat="1" ht="15.75">
      <c r="A4" s="57" t="s">
        <v>3</v>
      </c>
      <c r="B4" s="58"/>
      <c r="C4" s="58"/>
      <c r="D4" s="58"/>
      <c r="E4" s="58"/>
      <c r="F4" s="58"/>
      <c r="G4" s="58"/>
      <c r="H4" s="58"/>
      <c r="I4" s="58"/>
    </row>
    <row r="5" spans="1:13" ht="30">
      <c r="A5" s="59" t="s">
        <v>4</v>
      </c>
      <c r="B5" s="59"/>
      <c r="C5" s="59"/>
      <c r="D5" s="59"/>
      <c r="E5" s="59"/>
      <c r="F5" s="59"/>
      <c r="G5" s="59"/>
      <c r="H5" s="59"/>
      <c r="I5" s="59"/>
    </row>
    <row r="6" spans="1:13" s="6" customFormat="1">
      <c r="A6" s="3" t="s">
        <v>5</v>
      </c>
      <c r="B6" s="4" t="s">
        <v>6</v>
      </c>
      <c r="C6" s="4"/>
      <c r="D6" s="4"/>
      <c r="E6" s="4"/>
      <c r="F6" s="5"/>
      <c r="H6" s="7" t="s">
        <v>7</v>
      </c>
      <c r="I6" s="5" t="s">
        <v>9</v>
      </c>
    </row>
    <row r="7" spans="1:13" s="6" customFormat="1">
      <c r="A7" s="8"/>
      <c r="B7" s="52" t="s">
        <v>8</v>
      </c>
      <c r="C7" s="52"/>
      <c r="D7" s="52"/>
      <c r="E7" s="52"/>
      <c r="F7" s="9"/>
      <c r="H7" s="9"/>
    </row>
    <row r="8" spans="1:13" s="6" customFormat="1">
      <c r="A8" s="10"/>
      <c r="B8" s="52"/>
      <c r="C8" s="52"/>
      <c r="D8" s="52"/>
      <c r="E8" s="52"/>
      <c r="F8" s="11"/>
      <c r="I8" s="12"/>
    </row>
    <row r="9" spans="1:13" s="6" customFormat="1">
      <c r="A9" s="10"/>
      <c r="B9" s="52"/>
      <c r="C9" s="52"/>
      <c r="D9" s="52"/>
      <c r="E9" s="52"/>
      <c r="F9" s="11"/>
      <c r="G9" s="9"/>
      <c r="H9" s="5"/>
    </row>
    <row r="10" spans="1:13" s="6" customFormat="1">
      <c r="A10" s="3" t="s">
        <v>10</v>
      </c>
      <c r="B10" s="4" t="s">
        <v>0</v>
      </c>
      <c r="C10" s="4"/>
      <c r="D10" s="4"/>
      <c r="E10" s="4"/>
      <c r="F10" s="5"/>
      <c r="H10" s="7" t="s">
        <v>11</v>
      </c>
      <c r="I10" s="13">
        <v>41653</v>
      </c>
    </row>
    <row r="11" spans="1:13" s="6" customFormat="1">
      <c r="A11" s="9"/>
      <c r="B11" s="5" t="s">
        <v>12</v>
      </c>
      <c r="C11" s="14"/>
      <c r="D11" s="14"/>
      <c r="E11" s="14"/>
      <c r="F11" s="14"/>
      <c r="H11" s="15"/>
      <c r="I11" s="16"/>
    </row>
    <row r="12" spans="1:13" s="6" customFormat="1">
      <c r="A12" s="9"/>
      <c r="B12" s="5" t="s">
        <v>13</v>
      </c>
      <c r="C12" s="14"/>
      <c r="D12" s="14"/>
      <c r="E12" s="14"/>
      <c r="F12" s="14"/>
      <c r="H12" s="17" t="s">
        <v>14</v>
      </c>
      <c r="I12" s="18" t="s">
        <v>15</v>
      </c>
    </row>
    <row r="13" spans="1:13" s="6" customFormat="1">
      <c r="A13" s="9"/>
      <c r="B13" s="9"/>
      <c r="C13" s="14"/>
      <c r="D13" s="14"/>
      <c r="E13" s="14"/>
      <c r="F13" s="14"/>
    </row>
    <row r="14" spans="1:13" s="21" customFormat="1" ht="31.5" customHeight="1">
      <c r="A14" s="19" t="s">
        <v>16</v>
      </c>
      <c r="B14" s="20" t="s">
        <v>17</v>
      </c>
      <c r="C14" s="19" t="s">
        <v>18</v>
      </c>
      <c r="D14" s="19" t="s">
        <v>19</v>
      </c>
      <c r="E14" s="19" t="s">
        <v>20</v>
      </c>
      <c r="F14" s="19" t="s">
        <v>21</v>
      </c>
      <c r="G14" s="34" t="s">
        <v>37</v>
      </c>
      <c r="H14" s="34" t="s">
        <v>38</v>
      </c>
      <c r="I14" s="19" t="s">
        <v>22</v>
      </c>
      <c r="K14" s="37">
        <v>25</v>
      </c>
    </row>
    <row r="15" spans="1:13" s="23" customFormat="1" ht="26.25" customHeight="1">
      <c r="A15" s="22" t="s">
        <v>46</v>
      </c>
      <c r="B15" s="22" t="s">
        <v>43</v>
      </c>
      <c r="C15" s="33" t="s">
        <v>44</v>
      </c>
      <c r="D15" s="22">
        <v>300</v>
      </c>
      <c r="E15" s="37">
        <v>12</v>
      </c>
      <c r="F15" s="37">
        <v>25</v>
      </c>
      <c r="G15" s="35">
        <v>12.36</v>
      </c>
      <c r="H15" s="35">
        <v>13.36</v>
      </c>
      <c r="I15" s="38" t="s">
        <v>45</v>
      </c>
      <c r="J15" s="21">
        <v>334</v>
      </c>
      <c r="K15" s="24">
        <v>15</v>
      </c>
      <c r="L15" s="23">
        <v>7.4999999999999997E-2</v>
      </c>
      <c r="M15" s="23">
        <v>1.8759999999999999</v>
      </c>
    </row>
    <row r="16" spans="1:13" s="23" customFormat="1" ht="26.25" customHeight="1">
      <c r="A16" s="22" t="s">
        <v>50</v>
      </c>
      <c r="B16" s="22" t="s">
        <v>40</v>
      </c>
      <c r="C16" s="33" t="s">
        <v>41</v>
      </c>
      <c r="D16" s="22">
        <v>300</v>
      </c>
      <c r="E16" s="24">
        <v>20</v>
      </c>
      <c r="F16" s="24">
        <v>15</v>
      </c>
      <c r="G16" s="35">
        <v>11</v>
      </c>
      <c r="H16" s="35">
        <v>12</v>
      </c>
      <c r="I16" s="24" t="s">
        <v>42</v>
      </c>
      <c r="J16" s="23">
        <v>180</v>
      </c>
      <c r="K16" s="24">
        <v>233</v>
      </c>
      <c r="L16" s="23">
        <v>5.6000000000000001E-2</v>
      </c>
      <c r="M16" s="23">
        <v>0.84</v>
      </c>
    </row>
    <row r="17" spans="1:13" s="23" customFormat="1" ht="26.25" customHeight="1">
      <c r="A17" s="22" t="s">
        <v>39</v>
      </c>
      <c r="B17" s="22" t="s">
        <v>23</v>
      </c>
      <c r="C17" s="33" t="s">
        <v>34</v>
      </c>
      <c r="D17" s="22">
        <v>4660</v>
      </c>
      <c r="E17" s="24">
        <v>20</v>
      </c>
      <c r="F17" s="24">
        <v>233</v>
      </c>
      <c r="G17" s="35">
        <v>16.399999999999999</v>
      </c>
      <c r="H17" s="35">
        <v>17.399999999999999</v>
      </c>
      <c r="I17" s="24" t="s">
        <v>24</v>
      </c>
      <c r="J17" s="23">
        <v>4054.2</v>
      </c>
      <c r="K17" s="26">
        <v>151</v>
      </c>
      <c r="L17" s="23">
        <v>9.6000000000000002E-2</v>
      </c>
      <c r="M17" s="23">
        <v>22.37</v>
      </c>
    </row>
    <row r="18" spans="1:13" s="23" customFormat="1" ht="25.5" customHeight="1">
      <c r="A18" s="25" t="s">
        <v>25</v>
      </c>
      <c r="B18" s="22" t="s">
        <v>26</v>
      </c>
      <c r="C18" s="33" t="s">
        <v>34</v>
      </c>
      <c r="D18" s="22">
        <v>3020</v>
      </c>
      <c r="E18" s="24">
        <v>20</v>
      </c>
      <c r="F18" s="26">
        <v>151</v>
      </c>
      <c r="G18" s="36">
        <v>18.66</v>
      </c>
      <c r="H18" s="36">
        <v>19.66</v>
      </c>
      <c r="I18" s="24" t="s">
        <v>27</v>
      </c>
      <c r="J18" s="23">
        <v>2968.66</v>
      </c>
      <c r="K18" s="39">
        <v>1</v>
      </c>
      <c r="L18" s="23">
        <v>0.13</v>
      </c>
      <c r="M18" s="23">
        <v>19.600000000000001</v>
      </c>
    </row>
    <row r="19" spans="1:13" s="23" customFormat="1" ht="26.25" customHeight="1">
      <c r="A19" s="50" t="s">
        <v>28</v>
      </c>
      <c r="B19" s="22" t="s">
        <v>26</v>
      </c>
      <c r="C19" s="33" t="s">
        <v>34</v>
      </c>
      <c r="D19" s="22">
        <v>10</v>
      </c>
      <c r="E19" s="24">
        <v>10</v>
      </c>
      <c r="F19" s="39">
        <v>1</v>
      </c>
      <c r="G19" s="53">
        <v>11</v>
      </c>
      <c r="H19" s="53">
        <v>12</v>
      </c>
      <c r="I19" s="60" t="s">
        <v>24</v>
      </c>
      <c r="J19" s="23">
        <v>12</v>
      </c>
      <c r="K19" s="40"/>
      <c r="M19" s="23">
        <v>9.6000000000000002E-2</v>
      </c>
    </row>
    <row r="20" spans="1:13" s="23" customFormat="1" ht="26.25" customHeight="1">
      <c r="A20" s="51"/>
      <c r="B20" s="22" t="s">
        <v>30</v>
      </c>
      <c r="C20" s="33" t="s">
        <v>34</v>
      </c>
      <c r="D20" s="22">
        <v>2</v>
      </c>
      <c r="E20" s="24">
        <v>2</v>
      </c>
      <c r="F20" s="40"/>
      <c r="G20" s="54"/>
      <c r="H20" s="54"/>
      <c r="I20" s="61"/>
      <c r="J20" s="23">
        <v>831.6</v>
      </c>
      <c r="K20" s="26">
        <v>84</v>
      </c>
      <c r="L20" s="23">
        <v>7.3999999999999996E-2</v>
      </c>
      <c r="M20" s="23">
        <v>6.18</v>
      </c>
    </row>
    <row r="21" spans="1:13" s="23" customFormat="1" ht="26.25" customHeight="1">
      <c r="A21" s="27" t="s">
        <v>36</v>
      </c>
      <c r="B21" s="22" t="s">
        <v>30</v>
      </c>
      <c r="C21" s="33" t="s">
        <v>34</v>
      </c>
      <c r="D21" s="22">
        <v>1008</v>
      </c>
      <c r="E21" s="24">
        <v>12</v>
      </c>
      <c r="F21" s="26">
        <v>84</v>
      </c>
      <c r="G21" s="36">
        <v>8.9</v>
      </c>
      <c r="H21" s="36">
        <v>9.9</v>
      </c>
      <c r="I21" s="24" t="s">
        <v>29</v>
      </c>
      <c r="J21" s="23">
        <f>SUM(J15:J20)</f>
        <v>8380.4599999999991</v>
      </c>
      <c r="K21" s="6">
        <f>SUM(K14:K20)</f>
        <v>509</v>
      </c>
      <c r="M21" s="23">
        <f>SUM(M15:M20)</f>
        <v>50.962000000000003</v>
      </c>
    </row>
    <row r="22" spans="1:13" s="23" customFormat="1" ht="15.75">
      <c r="A22" s="41" t="s">
        <v>35</v>
      </c>
      <c r="B22" s="42"/>
      <c r="C22" s="42"/>
      <c r="D22" s="42"/>
      <c r="E22" s="42"/>
      <c r="F22" s="42"/>
      <c r="G22" s="42"/>
      <c r="H22" s="43"/>
      <c r="I22" s="28" t="s">
        <v>47</v>
      </c>
    </row>
    <row r="23" spans="1:13" s="23" customFormat="1" ht="15.75">
      <c r="A23" s="29"/>
      <c r="B23" s="30"/>
      <c r="C23" s="30"/>
      <c r="D23" s="30"/>
      <c r="E23" s="30"/>
      <c r="F23" s="30"/>
      <c r="G23" s="30"/>
      <c r="H23" s="31" t="s">
        <v>31</v>
      </c>
      <c r="I23" s="28">
        <v>509</v>
      </c>
    </row>
    <row r="24" spans="1:13" s="23" customFormat="1" ht="15.75">
      <c r="A24" s="44" t="s">
        <v>32</v>
      </c>
      <c r="B24" s="45"/>
      <c r="C24" s="45"/>
      <c r="D24" s="45"/>
      <c r="E24" s="45"/>
      <c r="F24" s="45"/>
      <c r="G24" s="45"/>
      <c r="H24" s="46"/>
      <c r="I24" s="24" t="s">
        <v>48</v>
      </c>
    </row>
    <row r="25" spans="1:13" s="23" customFormat="1" ht="15.75">
      <c r="A25" s="47" t="s">
        <v>33</v>
      </c>
      <c r="B25" s="48"/>
      <c r="C25" s="48"/>
      <c r="D25" s="48"/>
      <c r="E25" s="48"/>
      <c r="F25" s="48"/>
      <c r="G25" s="48"/>
      <c r="H25" s="49"/>
      <c r="I25" s="24" t="s">
        <v>49</v>
      </c>
    </row>
  </sheetData>
  <mergeCells count="15">
    <mergeCell ref="B7:E9"/>
    <mergeCell ref="H19:H20"/>
    <mergeCell ref="G19:G20"/>
    <mergeCell ref="A1:I1"/>
    <mergeCell ref="A2:I2"/>
    <mergeCell ref="A3:I3"/>
    <mergeCell ref="A4:I4"/>
    <mergeCell ref="A5:I5"/>
    <mergeCell ref="I19:I20"/>
    <mergeCell ref="K18:K19"/>
    <mergeCell ref="A22:H22"/>
    <mergeCell ref="A24:H24"/>
    <mergeCell ref="A25:H25"/>
    <mergeCell ref="F19:F20"/>
    <mergeCell ref="A19:A20"/>
  </mergeCells>
  <phoneticPr fontId="1" type="noConversion"/>
  <hyperlinks>
    <hyperlink ref="A4" r:id="rId1"/>
  </hyperlinks>
  <pageMargins left="0.17" right="0.15" top="0.13" bottom="0.16" header="0.11" footer="0.16"/>
  <pageSetup paperSize="9" orientation="landscape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2014-01-18T03:31:28Z</dcterms:modified>
</cp:coreProperties>
</file>