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80" yWindow="180" windowWidth="8505" windowHeight="4470" tabRatio="659"/>
  </bookViews>
  <sheets>
    <sheet name="Packing List" sheetId="20" r:id="rId1"/>
  </sheets>
  <definedNames>
    <definedName name="_xlnm.Print_Area" localSheetId="0">'Packing List'!$A$1:$N$22</definedName>
  </definedNames>
  <calcPr calcId="145621"/>
</workbook>
</file>

<file path=xl/calcChain.xml><?xml version="1.0" encoding="utf-8"?>
<calcChain xmlns="http://schemas.openxmlformats.org/spreadsheetml/2006/main">
  <c r="E11" i="20" l="1"/>
  <c r="J11" i="20" s="1"/>
  <c r="K11" i="20"/>
  <c r="E10" i="20"/>
  <c r="K10" i="20" s="1"/>
  <c r="H12" i="20"/>
  <c r="E12" i="20" l="1"/>
  <c r="K12" i="20"/>
  <c r="I11" i="20"/>
  <c r="I10" i="20"/>
  <c r="I12" i="20" s="1"/>
  <c r="J10" i="20"/>
  <c r="J12" i="20" s="1"/>
</calcChain>
</file>

<file path=xl/sharedStrings.xml><?xml version="1.0" encoding="utf-8"?>
<sst xmlns="http://schemas.openxmlformats.org/spreadsheetml/2006/main" count="36" uniqueCount="34">
  <si>
    <t>PACKING LIST</t>
    <phoneticPr fontId="1" type="noConversion"/>
  </si>
  <si>
    <r>
      <t>D</t>
    </r>
    <r>
      <rPr>
        <sz val="12"/>
        <rFont val="宋体"/>
        <family val="3"/>
        <charset val="134"/>
      </rPr>
      <t>ate:</t>
    </r>
    <phoneticPr fontId="1" type="noConversion"/>
  </si>
  <si>
    <t>CLIENT ITEM NO.</t>
    <phoneticPr fontId="1" type="noConversion"/>
  </si>
  <si>
    <t>DESCRIPTION OF GOODS</t>
    <phoneticPr fontId="1" type="noConversion"/>
  </si>
  <si>
    <t>FACTORY ITEM NO.</t>
    <phoneticPr fontId="1" type="noConversion"/>
  </si>
  <si>
    <t>CARTONS(CTNS)</t>
    <phoneticPr fontId="1" type="noConversion"/>
  </si>
  <si>
    <t>CARTON SIZE</t>
    <phoneticPr fontId="1" type="noConversion"/>
  </si>
  <si>
    <t>QUANTITY</t>
    <phoneticPr fontId="1" type="noConversion"/>
  </si>
  <si>
    <t>N.W</t>
    <phoneticPr fontId="1" type="noConversion"/>
  </si>
  <si>
    <t>G.W</t>
    <phoneticPr fontId="1" type="noConversion"/>
  </si>
  <si>
    <t>MEAS</t>
    <phoneticPr fontId="1" type="noConversion"/>
  </si>
  <si>
    <t>(MM)</t>
    <phoneticPr fontId="1" type="noConversion"/>
  </si>
  <si>
    <t>(KGS)</t>
    <phoneticPr fontId="1" type="noConversion"/>
  </si>
  <si>
    <t>(CBM)</t>
    <phoneticPr fontId="1" type="noConversion"/>
  </si>
  <si>
    <t>TOTAL</t>
    <phoneticPr fontId="1" type="noConversion"/>
  </si>
  <si>
    <t xml:space="preserve">佛山市日新外贸有限公司 </t>
    <phoneticPr fontId="1" type="noConversion"/>
  </si>
  <si>
    <t xml:space="preserve">  FOSHAN SUN-RISE FOREIGN TRADE CO. , LTD.</t>
    <phoneticPr fontId="1" type="noConversion"/>
  </si>
  <si>
    <t>PO Number</t>
    <phoneticPr fontId="1" type="noConversion"/>
  </si>
  <si>
    <r>
      <t>C</t>
    </r>
    <r>
      <rPr>
        <b/>
        <sz val="12"/>
        <rFont val="宋体"/>
        <family val="3"/>
        <charset val="134"/>
      </rPr>
      <t>ontainer</t>
    </r>
    <phoneticPr fontId="1" type="noConversion"/>
  </si>
  <si>
    <r>
      <t>S</t>
    </r>
    <r>
      <rPr>
        <b/>
        <sz val="12"/>
        <rFont val="宋体"/>
        <family val="3"/>
        <charset val="134"/>
      </rPr>
      <t>eal No</t>
    </r>
    <phoneticPr fontId="1" type="noConversion"/>
  </si>
  <si>
    <t>佛山市日新外贸有限公司                                                                                    FOSHAN SUN-RISE FOREIGN TRADE CO. , LTD.</t>
    <phoneticPr fontId="1" type="noConversion"/>
  </si>
  <si>
    <r>
      <rPr>
        <sz val="12"/>
        <rFont val="宋体"/>
        <family val="3"/>
        <charset val="134"/>
      </rPr>
      <t>佛山市同济西路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座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楼</t>
    </r>
    <r>
      <rPr>
        <sz val="12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2F 2ND OF NO.2 TONGJI WEST ROAD FOSHAN, CHINA.                                                                                                                                                                                                                           TEL:+852-83365618   FAX:+852-83366803</t>
    </r>
    <phoneticPr fontId="1" type="noConversion"/>
  </si>
  <si>
    <r>
      <t>S</t>
    </r>
    <r>
      <rPr>
        <sz val="12"/>
        <rFont val="宋体"/>
        <family val="3"/>
        <charset val="134"/>
      </rPr>
      <t>N-13</t>
    </r>
    <phoneticPr fontId="1" type="noConversion"/>
  </si>
  <si>
    <t>2.0 SPEAKER</t>
    <phoneticPr fontId="1" type="noConversion"/>
  </si>
  <si>
    <t>SN-14</t>
    <phoneticPr fontId="1" type="noConversion"/>
  </si>
  <si>
    <r>
      <t>O</t>
    </r>
    <r>
      <rPr>
        <sz val="12"/>
        <rFont val="宋体"/>
        <family val="3"/>
        <charset val="134"/>
      </rPr>
      <t>SD-1009</t>
    </r>
    <phoneticPr fontId="1" type="noConversion"/>
  </si>
  <si>
    <r>
      <t>O</t>
    </r>
    <r>
      <rPr>
        <sz val="12"/>
        <rFont val="宋体"/>
        <family val="3"/>
        <charset val="134"/>
      </rPr>
      <t>SD-815</t>
    </r>
    <phoneticPr fontId="1" type="noConversion"/>
  </si>
  <si>
    <r>
      <t>4</t>
    </r>
    <r>
      <rPr>
        <sz val="12"/>
        <rFont val="宋体"/>
        <family val="3"/>
        <charset val="134"/>
      </rPr>
      <t>58*370*615</t>
    </r>
    <phoneticPr fontId="1" type="noConversion"/>
  </si>
  <si>
    <r>
      <t>4</t>
    </r>
    <r>
      <rPr>
        <sz val="12"/>
        <rFont val="宋体"/>
        <family val="3"/>
        <charset val="134"/>
      </rPr>
      <t>63*370*515</t>
    </r>
    <phoneticPr fontId="1" type="noConversion"/>
  </si>
  <si>
    <t>QUANTITY(个)</t>
    <phoneticPr fontId="1" type="noConversion"/>
  </si>
  <si>
    <t>个/箱</t>
    <phoneticPr fontId="1" type="noConversion"/>
  </si>
  <si>
    <t>SEG.20131113-1</t>
    <phoneticPr fontId="1" type="noConversion"/>
  </si>
  <si>
    <t>CCLU3543770</t>
    <phoneticPr fontId="1" type="noConversion"/>
  </si>
  <si>
    <r>
      <t>U</t>
    </r>
    <r>
      <rPr>
        <sz val="12"/>
        <rFont val="宋体"/>
        <family val="3"/>
        <charset val="134"/>
      </rPr>
      <t>165914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</si>
</sst>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0.00_ "/>
    <numFmt numFmtId="169" formatCode="0.0000_ "/>
  </numFmts>
  <fonts count="17">
    <font>
      <sz val="12"/>
      <name val="宋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18"/>
      <name val="宋体"/>
      <family val="3"/>
      <charset val="134"/>
    </font>
    <font>
      <sz val="12"/>
      <name val="Times New Roman"/>
      <family val="1"/>
    </font>
    <font>
      <b/>
      <i/>
      <sz val="18"/>
      <name val="Times New Roman"/>
      <family val="1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4"/>
      <name val="Times New Roman"/>
      <family val="1"/>
    </font>
    <font>
      <sz val="12"/>
      <name val="바탕체"/>
      <family val="3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11" fillId="0" borderId="0"/>
    <xf numFmtId="0" fontId="3" fillId="0" borderId="0"/>
  </cellStyleXfs>
  <cellXfs count="48">
    <xf numFmtId="0" fontId="0" fillId="0" borderId="0" xfId="0"/>
    <xf numFmtId="0" fontId="0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14" fontId="3" fillId="0" borderId="0" xfId="3" applyNumberFormat="1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2" fillId="0" borderId="0" xfId="3" applyFont="1" applyBorder="1" applyAlignment="1">
      <alignment horizontal="left" vertical="center"/>
    </xf>
    <xf numFmtId="15" fontId="0" fillId="0" borderId="0" xfId="3" applyNumberFormat="1" applyFont="1" applyBorder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10" fillId="0" borderId="3" xfId="3" applyFont="1" applyBorder="1" applyAlignment="1">
      <alignment horizontal="center" vertical="center" wrapText="1"/>
    </xf>
    <xf numFmtId="0" fontId="0" fillId="0" borderId="3" xfId="1" applyFont="1" applyBorder="1" applyAlignment="1">
      <alignment horizontal="center" vertical="center"/>
    </xf>
    <xf numFmtId="167" fontId="3" fillId="0" borderId="3" xfId="3" applyNumberFormat="1" applyFont="1" applyBorder="1" applyAlignment="1">
      <alignment horizontal="center" vertical="center"/>
    </xf>
    <xf numFmtId="2" fontId="3" fillId="0" borderId="3" xfId="3" applyNumberFormat="1" applyFont="1" applyBorder="1" applyAlignment="1">
      <alignment horizontal="center" vertical="center"/>
    </xf>
    <xf numFmtId="0" fontId="0" fillId="0" borderId="3" xfId="1" applyFont="1" applyBorder="1" applyAlignment="1">
      <alignment vertical="center"/>
    </xf>
    <xf numFmtId="0" fontId="3" fillId="0" borderId="4" xfId="3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167" fontId="2" fillId="0" borderId="3" xfId="3" applyNumberFormat="1" applyFont="1" applyBorder="1" applyAlignment="1">
      <alignment horizontal="center" vertical="center"/>
    </xf>
    <xf numFmtId="2" fontId="2" fillId="0" borderId="3" xfId="3" applyNumberFormat="1" applyFont="1" applyBorder="1" applyAlignment="1">
      <alignment horizontal="center" vertical="center"/>
    </xf>
    <xf numFmtId="2" fontId="3" fillId="0" borderId="0" xfId="3" applyNumberFormat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0" fillId="0" borderId="0" xfId="1" applyFont="1" applyAlignment="1">
      <alignment horizontal="left" vertical="center"/>
    </xf>
    <xf numFmtId="0" fontId="13" fillId="0" borderId="3" xfId="1" applyFont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12" fillId="0" borderId="0" xfId="1" applyFont="1" applyAlignment="1">
      <alignment vertical="center"/>
    </xf>
    <xf numFmtId="0" fontId="3" fillId="0" borderId="3" xfId="3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 wrapText="1"/>
    </xf>
    <xf numFmtId="169" fontId="3" fillId="0" borderId="3" xfId="3" applyNumberFormat="1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3" xfId="3" applyFont="1" applyBorder="1" applyAlignment="1">
      <alignment vertical="center"/>
    </xf>
    <xf numFmtId="0" fontId="8" fillId="0" borderId="3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2" fillId="0" borderId="3" xfId="3" applyFont="1" applyBorder="1" applyAlignment="1">
      <alignment horizontal="center" vertical="center"/>
    </xf>
  </cellXfs>
  <cellStyles count="4">
    <cellStyle name="Normal" xfId="0" builtinId="0"/>
    <cellStyle name="常规 2" xfId="1"/>
    <cellStyle name="常规_SALES NOTE(GZ41,47,71)-030730" xfId="2"/>
    <cellStyle name="常规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H16" sqref="H16"/>
    </sheetView>
  </sheetViews>
  <sheetFormatPr defaultRowHeight="14.25"/>
  <cols>
    <col min="1" max="1" width="13.75" style="1" customWidth="1"/>
    <col min="2" max="2" width="14" style="1" customWidth="1"/>
    <col min="3" max="3" width="15.125" style="1" customWidth="1"/>
    <col min="4" max="4" width="1.875" style="1" hidden="1" customWidth="1"/>
    <col min="5" max="5" width="8.5" style="1" customWidth="1"/>
    <col min="6" max="6" width="16.875" style="1" customWidth="1"/>
    <col min="7" max="7" width="11.875" style="1" customWidth="1"/>
    <col min="8" max="8" width="9.625" style="1" customWidth="1"/>
    <col min="9" max="9" width="11.25" style="1" customWidth="1"/>
    <col min="10" max="10" width="11.5" style="1" customWidth="1"/>
    <col min="11" max="11" width="12.25" style="1" customWidth="1"/>
    <col min="12" max="12" width="12.5" style="1" customWidth="1"/>
    <col min="13" max="13" width="11.875" style="1" customWidth="1"/>
    <col min="14" max="14" width="11.375" style="1" customWidth="1"/>
    <col min="15" max="16384" width="9" style="1"/>
  </cols>
  <sheetData>
    <row r="1" spans="1:14" ht="22.5" customHeight="1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22.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4.25" customHeight="1">
      <c r="A3" s="41" t="s">
        <v>21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21.7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16.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 ht="28.5" customHeight="1">
      <c r="A6" s="42" t="s">
        <v>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>
      <c r="A7" s="2" t="s">
        <v>1</v>
      </c>
      <c r="B7" s="3">
        <v>41717</v>
      </c>
      <c r="C7" s="4"/>
      <c r="D7" s="4"/>
      <c r="E7" s="4"/>
      <c r="F7" s="4"/>
      <c r="G7" s="4"/>
      <c r="H7" s="4"/>
      <c r="I7" s="5"/>
      <c r="J7" s="6"/>
      <c r="K7" s="7"/>
    </row>
    <row r="8" spans="1:14" ht="16.5" customHeight="1">
      <c r="A8" s="45" t="s">
        <v>2</v>
      </c>
      <c r="B8" s="45" t="s">
        <v>3</v>
      </c>
      <c r="C8" s="45" t="s">
        <v>4</v>
      </c>
      <c r="D8" s="29"/>
      <c r="E8" s="44" t="s">
        <v>5</v>
      </c>
      <c r="F8" s="30" t="s">
        <v>6</v>
      </c>
      <c r="G8" s="30" t="s">
        <v>7</v>
      </c>
      <c r="H8" s="44" t="s">
        <v>29</v>
      </c>
      <c r="I8" s="28" t="s">
        <v>8</v>
      </c>
      <c r="J8" s="28" t="s">
        <v>9</v>
      </c>
      <c r="K8" s="31" t="s">
        <v>10</v>
      </c>
      <c r="L8" s="43" t="s">
        <v>17</v>
      </c>
      <c r="M8" s="33" t="s">
        <v>18</v>
      </c>
      <c r="N8" s="33" t="s">
        <v>19</v>
      </c>
    </row>
    <row r="9" spans="1:14" ht="14.25" customHeight="1">
      <c r="A9" s="45"/>
      <c r="B9" s="45"/>
      <c r="C9" s="45"/>
      <c r="D9" s="29"/>
      <c r="E9" s="44"/>
      <c r="F9" s="30" t="s">
        <v>11</v>
      </c>
      <c r="G9" s="30" t="s">
        <v>30</v>
      </c>
      <c r="H9" s="44"/>
      <c r="I9" s="32" t="s">
        <v>12</v>
      </c>
      <c r="J9" s="32" t="s">
        <v>12</v>
      </c>
      <c r="K9" s="32" t="s">
        <v>13</v>
      </c>
      <c r="L9" s="34"/>
      <c r="M9" s="34"/>
      <c r="N9" s="34"/>
    </row>
    <row r="10" spans="1:14" ht="34.5" customHeight="1">
      <c r="A10" s="24" t="s">
        <v>22</v>
      </c>
      <c r="B10" s="20" t="s">
        <v>23</v>
      </c>
      <c r="C10" s="24" t="s">
        <v>25</v>
      </c>
      <c r="D10" s="8"/>
      <c r="E10" s="9">
        <f>H10/G10</f>
        <v>180</v>
      </c>
      <c r="F10" s="9" t="s">
        <v>27</v>
      </c>
      <c r="G10" s="9">
        <v>50</v>
      </c>
      <c r="H10" s="9">
        <v>9000</v>
      </c>
      <c r="I10" s="10">
        <f>19.3*E10</f>
        <v>3474</v>
      </c>
      <c r="J10" s="11">
        <f>23*E10</f>
        <v>4140</v>
      </c>
      <c r="K10" s="27">
        <f>0.458*0.37*0.615*E10</f>
        <v>18.759222000000001</v>
      </c>
      <c r="L10" s="38" t="s">
        <v>31</v>
      </c>
      <c r="M10" s="35" t="s">
        <v>32</v>
      </c>
      <c r="N10" s="35" t="s">
        <v>33</v>
      </c>
    </row>
    <row r="11" spans="1:14" ht="24.75" customHeight="1">
      <c r="A11" s="25" t="s">
        <v>24</v>
      </c>
      <c r="B11" s="26" t="s">
        <v>23</v>
      </c>
      <c r="C11" s="24" t="s">
        <v>26</v>
      </c>
      <c r="D11" s="8"/>
      <c r="E11" s="9">
        <f>H11/G11</f>
        <v>65</v>
      </c>
      <c r="F11" s="9" t="s">
        <v>28</v>
      </c>
      <c r="G11" s="9">
        <v>50</v>
      </c>
      <c r="H11" s="9">
        <v>3250</v>
      </c>
      <c r="I11" s="10">
        <f>21.8*E11</f>
        <v>1417</v>
      </c>
      <c r="J11" s="11">
        <f>23*E11</f>
        <v>1495</v>
      </c>
      <c r="K11" s="27">
        <f>0.463*0.37*0.515*E11</f>
        <v>5.7346022500000009</v>
      </c>
      <c r="L11" s="39"/>
      <c r="M11" s="36"/>
      <c r="N11" s="37"/>
    </row>
    <row r="12" spans="1:14" ht="20.100000000000001" customHeight="1">
      <c r="A12" s="12"/>
      <c r="B12" s="47" t="s">
        <v>14</v>
      </c>
      <c r="C12" s="47"/>
      <c r="D12" s="13"/>
      <c r="E12" s="14">
        <f>SUM(E10:E11)</f>
        <v>245</v>
      </c>
      <c r="F12" s="14"/>
      <c r="G12" s="14"/>
      <c r="H12" s="14">
        <f>SUM(H10:H11)</f>
        <v>12250</v>
      </c>
      <c r="I12" s="15">
        <f>SUM(I10:I11)</f>
        <v>4891</v>
      </c>
      <c r="J12" s="15">
        <f>SUM(J10:J11)</f>
        <v>5635</v>
      </c>
      <c r="K12" s="16">
        <f>SUM(K10:K11)</f>
        <v>24.493824250000003</v>
      </c>
      <c r="L12" s="9"/>
      <c r="M12" s="9"/>
      <c r="N12" s="9"/>
    </row>
    <row r="13" spans="1:14" ht="30.75" customHeight="1">
      <c r="A13" s="19"/>
      <c r="B13" s="21" ph="1"/>
      <c r="C13" s="7"/>
      <c r="D13" s="4"/>
      <c r="E13" s="4"/>
      <c r="F13" s="4"/>
      <c r="G13" s="4"/>
      <c r="H13" s="4"/>
      <c r="I13" s="5"/>
      <c r="J13" s="6"/>
      <c r="K13" s="7"/>
    </row>
    <row r="14" spans="1:14" ht="30.75" customHeight="1">
      <c r="A14" s="19"/>
      <c r="B14" s="22" ph="1"/>
      <c r="C14" s="7"/>
      <c r="D14" s="4"/>
      <c r="E14" s="4"/>
      <c r="F14" s="4"/>
      <c r="G14" s="4"/>
      <c r="H14" s="4"/>
      <c r="I14" s="5"/>
      <c r="J14" s="6"/>
      <c r="K14" s="7"/>
    </row>
    <row r="15" spans="1:14">
      <c r="K15" s="17"/>
    </row>
    <row r="18" spans="7:14" ht="18.75">
      <c r="K18" s="18"/>
      <c r="L18" s="18"/>
    </row>
    <row r="19" spans="7:14">
      <c r="G19" s="23"/>
      <c r="H19" s="23"/>
      <c r="I19" s="23"/>
      <c r="J19" s="46" t="s">
        <v>15</v>
      </c>
      <c r="K19" s="46"/>
      <c r="L19" s="46"/>
      <c r="M19" s="46"/>
      <c r="N19" s="23"/>
    </row>
    <row r="20" spans="7:14">
      <c r="G20" s="23"/>
      <c r="H20" s="23"/>
      <c r="I20" s="23"/>
      <c r="J20" s="46" t="s">
        <v>16</v>
      </c>
      <c r="K20" s="46"/>
      <c r="L20" s="46"/>
      <c r="M20" s="46"/>
      <c r="N20" s="23"/>
    </row>
    <row r="22" spans="7:14" ht="36.75" customHeight="1"/>
  </sheetData>
  <mergeCells count="17">
    <mergeCell ref="J19:M19"/>
    <mergeCell ref="J20:M20"/>
    <mergeCell ref="C8:C9"/>
    <mergeCell ref="E8:E9"/>
    <mergeCell ref="M8:M9"/>
    <mergeCell ref="B12:C12"/>
    <mergeCell ref="N8:N9"/>
    <mergeCell ref="M10:M11"/>
    <mergeCell ref="N10:N11"/>
    <mergeCell ref="L10:L11"/>
    <mergeCell ref="A1:N2"/>
    <mergeCell ref="A3:N5"/>
    <mergeCell ref="A6:N6"/>
    <mergeCell ref="L8:L9"/>
    <mergeCell ref="H8:H9"/>
    <mergeCell ref="A8:A9"/>
    <mergeCell ref="B8:B9"/>
  </mergeCells>
  <phoneticPr fontId="1" type="noConversion"/>
  <dataValidations count="1">
    <dataValidation allowBlank="1" showErrorMessage="1" prompt="_x000a__x000a_" sqref="B13:B14"/>
  </dataValidations>
  <pageMargins left="0.11811023622047245" right="0.19685039370078741" top="0.19685039370078741" bottom="0.19685039370078741" header="0.23622047244094491" footer="0"/>
  <pageSetup paperSize="9" scale="85" orientation="landscape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Packing List</vt:lpstr>
      <vt:lpstr>'Packing List'!Yazdırma_Alanı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</dc:creator>
  <cp:lastModifiedBy>Akif</cp:lastModifiedBy>
  <cp:lastPrinted>2012-12-15T01:02:58Z</cp:lastPrinted>
  <dcterms:created xsi:type="dcterms:W3CDTF">1996-12-17T01:32:42Z</dcterms:created>
  <dcterms:modified xsi:type="dcterms:W3CDTF">2014-04-21T07:41:40Z</dcterms:modified>
</cp:coreProperties>
</file>