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45621"/>
</workbook>
</file>

<file path=xl/calcChain.xml><?xml version="1.0" encoding="utf-8"?>
<calcChain xmlns="http://schemas.openxmlformats.org/spreadsheetml/2006/main">
  <c r="G15" i="1" l="1"/>
  <c r="C15" i="1"/>
  <c r="H13" i="1"/>
  <c r="D13" i="1"/>
  <c r="D12" i="1"/>
  <c r="F15" i="1" s="1"/>
  <c r="H12" i="1" l="1"/>
  <c r="H15" i="1" s="1"/>
  <c r="D15" i="1"/>
</calcChain>
</file>

<file path=xl/sharedStrings.xml><?xml version="1.0" encoding="utf-8"?>
<sst xmlns="http://schemas.openxmlformats.org/spreadsheetml/2006/main" count="39" uniqueCount="37">
  <si>
    <t>SHENZHEN SHIKE KAM WAH ELECTRONIC CO.,LTD</t>
  </si>
  <si>
    <t>1ST FLOOR, NO.10, HEKENG INDUSTRIAL ZONE, LANGKOU, DALANG, BAOAN DISTRICT,SHENZHEN.</t>
  </si>
  <si>
    <t>TEL:0086-0755-29538997, 13823682889,  FAX:0086-0755-29538598</t>
  </si>
  <si>
    <t xml:space="preserve">PACKING   LIST </t>
  </si>
  <si>
    <t>TO:  SEGMENT BILGISAYAR DIS TICARET LTD STI</t>
  </si>
  <si>
    <t xml:space="preserve">DEREBOYU CADDESI NO:65, 80300 MECIDIYEKOY </t>
  </si>
  <si>
    <t xml:space="preserve">INVOICE NO:     </t>
  </si>
  <si>
    <t>SK-14160</t>
  </si>
  <si>
    <t>ISTANBUL,TURKEY</t>
  </si>
  <si>
    <t xml:space="preserve">P.O. NO:         </t>
  </si>
  <si>
    <t>TEL:212  2666290 ,   FAX: 212  2666298</t>
  </si>
  <si>
    <t xml:space="preserve">DATE:           </t>
  </si>
  <si>
    <t>Model</t>
  </si>
  <si>
    <t xml:space="preserve"> Description</t>
  </si>
  <si>
    <t>PCS</t>
  </si>
  <si>
    <t>Quantity</t>
  </si>
  <si>
    <t>WEIGHT</t>
  </si>
  <si>
    <t>VOL.</t>
  </si>
  <si>
    <t>CTN SIZE</t>
  </si>
  <si>
    <t>CONTAINER</t>
  </si>
  <si>
    <t>CTN</t>
  </si>
  <si>
    <t>PCS/CTN</t>
  </si>
  <si>
    <t>N.W.</t>
  </si>
  <si>
    <t xml:space="preserve">G.W.  </t>
  </si>
  <si>
    <t>(CBM)</t>
  </si>
  <si>
    <t>DETAILS</t>
  </si>
  <si>
    <t>SN-R6</t>
  </si>
  <si>
    <t>Stereo headphone with Mic/Black</t>
  </si>
  <si>
    <t>42.5*38.2*42.8</t>
  </si>
  <si>
    <t>Stereo headphone with Mic/White</t>
  </si>
  <si>
    <t>TOTAL</t>
  </si>
  <si>
    <t>FRONT MARK</t>
  </si>
  <si>
    <t xml:space="preserve">                </t>
  </si>
  <si>
    <t>C/NO.</t>
  </si>
  <si>
    <t>PRODUCT NAME:GAMING HEADPHONE</t>
  </si>
  <si>
    <t>MODEL NO.:SN-R6</t>
  </si>
  <si>
    <t>MADE IN P.R.C.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</si>
</sst>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;[Red]\(0\)"/>
    <numFmt numFmtId="165" formatCode="#,##0.00_ "/>
    <numFmt numFmtId="170" formatCode="0.00_ "/>
    <numFmt numFmtId="171" formatCode="0&quot;PCS&quot;"/>
    <numFmt numFmtId="172" formatCode="0&quot;CTN&quot;"/>
  </numFmts>
  <fonts count="36">
    <font>
      <sz val="12"/>
      <name val="宋体"/>
      <charset val="134"/>
    </font>
    <font>
      <sz val="9"/>
      <color indexed="8"/>
      <name val="Arial"/>
    </font>
    <font>
      <sz val="10"/>
      <color indexed="10"/>
      <name val="Arial"/>
    </font>
    <font>
      <sz val="12"/>
      <color indexed="8"/>
      <name val="Arial"/>
    </font>
    <font>
      <b/>
      <sz val="20"/>
      <color indexed="8"/>
      <name val="Arial"/>
    </font>
    <font>
      <sz val="8"/>
      <color indexed="8"/>
      <name val="Arial"/>
    </font>
    <font>
      <b/>
      <u/>
      <sz val="20"/>
      <color indexed="8"/>
      <name val="Arial Narrow"/>
    </font>
    <font>
      <sz val="10"/>
      <color indexed="8"/>
      <name val="Arial"/>
    </font>
    <font>
      <b/>
      <sz val="18"/>
      <color indexed="8"/>
      <name val="Arial Narrow"/>
    </font>
    <font>
      <b/>
      <sz val="10"/>
      <color indexed="8"/>
      <name val="Arial"/>
    </font>
    <font>
      <b/>
      <sz val="10"/>
      <name val="Arial"/>
    </font>
    <font>
      <sz val="12"/>
      <color indexed="8"/>
      <name val="宋体"/>
      <charset val="134"/>
    </font>
    <font>
      <b/>
      <u/>
      <sz val="10"/>
      <color indexed="8"/>
      <name val="Arial"/>
    </font>
    <font>
      <sz val="10.5"/>
      <color indexed="8"/>
      <name val="Arial"/>
    </font>
    <font>
      <sz val="11"/>
      <color indexed="8"/>
      <name val="Arial"/>
    </font>
    <font>
      <sz val="9"/>
      <name val="Arial"/>
    </font>
    <font>
      <sz val="11"/>
      <color indexed="9"/>
      <name val="Calibri"/>
    </font>
    <font>
      <sz val="11"/>
      <color indexed="8"/>
      <name val="Calibri"/>
    </font>
    <font>
      <b/>
      <sz val="18"/>
      <color indexed="56"/>
      <name val="Cambria"/>
    </font>
    <font>
      <i/>
      <sz val="11"/>
      <color indexed="23"/>
      <name val="Calibri"/>
    </font>
    <font>
      <b/>
      <sz val="11"/>
      <color indexed="63"/>
      <name val="Calibri"/>
    </font>
    <font>
      <sz val="10"/>
      <name val="Helv"/>
    </font>
    <font>
      <sz val="11"/>
      <color indexed="20"/>
      <name val="Calibri"/>
    </font>
    <font>
      <b/>
      <sz val="11"/>
      <color indexed="9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sz val="10"/>
      <name val="Arial"/>
    </font>
    <font>
      <sz val="11"/>
      <color indexed="60"/>
      <name val="Calibri"/>
    </font>
    <font>
      <sz val="11"/>
      <color indexed="17"/>
      <name val="Calibri"/>
    </font>
    <font>
      <sz val="11"/>
      <color indexed="10"/>
      <name val="Calibri"/>
    </font>
    <font>
      <sz val="11"/>
      <color indexed="62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sz val="11"/>
      <color indexed="52"/>
      <name val="Calibri"/>
    </font>
    <font>
      <sz val="1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2" fillId="7" borderId="19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5" fillId="19" borderId="17" applyNumberFormat="0" applyFont="0" applyAlignment="0" applyProtection="0">
      <alignment vertical="center"/>
    </xf>
  </cellStyleXfs>
  <cellXfs count="63">
    <xf numFmtId="0" fontId="0" fillId="0" borderId="0" xfId="0" applyFont="1" applyAlignment="1">
      <alignment vertical="center"/>
    </xf>
    <xf numFmtId="0" fontId="1" fillId="2" borderId="0" xfId="0" applyFont="1" applyFill="1" applyAlignment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70" fontId="10" fillId="2" borderId="5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71" fontId="10" fillId="2" borderId="8" xfId="0" applyNumberFormat="1" applyFont="1" applyFill="1" applyBorder="1" applyAlignment="1">
      <alignment horizontal="center" vertical="center"/>
    </xf>
    <xf numFmtId="172" fontId="10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/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 applyAlignment="1"/>
    <xf numFmtId="0" fontId="9" fillId="2" borderId="0" xfId="0" applyFont="1" applyFill="1" applyBorder="1" applyAlignment="1"/>
    <xf numFmtId="0" fontId="9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15" fontId="15" fillId="2" borderId="0" xfId="0" applyNumberFormat="1" applyFont="1" applyFill="1" applyAlignment="1">
      <alignment horizontal="left"/>
    </xf>
    <xf numFmtId="15" fontId="7" fillId="2" borderId="0" xfId="0" applyNumberFormat="1" applyFont="1" applyFill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43">
    <cellStyle name="_ET_STYLE_NoName_00_" xfId="2"/>
    <cellStyle name="20% - 强调文字颜色 1" xfId="5"/>
    <cellStyle name="20% - 强调文字颜色 2" xfId="4"/>
    <cellStyle name="20% - 强调文字颜色 3" xfId="6"/>
    <cellStyle name="20% - 强调文字颜色 4" xfId="8"/>
    <cellStyle name="20% - 强调文字颜色 5" xfId="9"/>
    <cellStyle name="20% - 强调文字颜色 6" xfId="11"/>
    <cellStyle name="40% - 强调文字颜色 1" xfId="14"/>
    <cellStyle name="40% - 强调文字颜色 2" xfId="15"/>
    <cellStyle name="40% - 强调文字颜色 3" xfId="16"/>
    <cellStyle name="40% - 强调文字颜色 4" xfId="18"/>
    <cellStyle name="40% - 强调文字颜色 5" xfId="19"/>
    <cellStyle name="40% - 强调文字颜色 6" xfId="20"/>
    <cellStyle name="60% - 强调文字颜色 1" xfId="21"/>
    <cellStyle name="60% - 强调文字颜色 2" xfId="23"/>
    <cellStyle name="60% - 强调文字颜色 3" xfId="26"/>
    <cellStyle name="60% - 强调文字颜色 4" xfId="27"/>
    <cellStyle name="60% - 强调文字颜色 5" xfId="29"/>
    <cellStyle name="60% - 强调文字颜色 6" xfId="30"/>
    <cellStyle name="Normal" xfId="0" builtinId="0"/>
    <cellStyle name="好" xfId="33"/>
    <cellStyle name="差" xfId="17"/>
    <cellStyle name="强调文字颜色 1" xfId="10"/>
    <cellStyle name="强调文字颜色 2" xfId="13"/>
    <cellStyle name="强调文字颜色 3" xfId="38"/>
    <cellStyle name="强调文字颜色 4" xfId="1"/>
    <cellStyle name="强调文字颜色 5" xfId="39"/>
    <cellStyle name="强调文字颜色 6" xfId="40"/>
    <cellStyle name="标题" xfId="3"/>
    <cellStyle name="标题 1" xfId="31"/>
    <cellStyle name="标题 2" xfId="32"/>
    <cellStyle name="标题 3" xfId="22"/>
    <cellStyle name="标题 4" xfId="24"/>
    <cellStyle name="检查单元格" xfId="36"/>
    <cellStyle name="汇总" xfId="34"/>
    <cellStyle name="注释" xfId="42"/>
    <cellStyle name="解释性文本" xfId="37"/>
    <cellStyle name="警告文本" xfId="25"/>
    <cellStyle name="计算" xfId="35"/>
    <cellStyle name="输入" xfId="7"/>
    <cellStyle name="输出" xfId="28"/>
    <cellStyle name="适中" xfId="41"/>
    <cellStyle name="链接单元格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95250</xdr:rowOff>
    </xdr:from>
    <xdr:to>
      <xdr:col>1</xdr:col>
      <xdr:colOff>571500</xdr:colOff>
      <xdr:row>20</xdr:row>
      <xdr:rowOff>104775</xdr:rowOff>
    </xdr:to>
    <xdr:sp macro="" textlink="">
      <xdr:nvSpPr>
        <xdr:cNvPr id="1864" name="AutoShape 1"/>
        <xdr:cNvSpPr>
          <a:spLocks noChangeArrowheads="1"/>
        </xdr:cNvSpPr>
      </xdr:nvSpPr>
      <xdr:spPr bwMode="auto">
        <a:xfrm>
          <a:off x="0" y="4162425"/>
          <a:ext cx="1638300" cy="5810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2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SNOPY</a:t>
          </a:r>
        </a:p>
      </xdr:txBody>
    </xdr:sp>
    <xdr:clientData/>
  </xdr:twoCellAnchor>
  <xdr:twoCellAnchor>
    <xdr:from>
      <xdr:col>0</xdr:col>
      <xdr:colOff>0</xdr:colOff>
      <xdr:row>17</xdr:row>
      <xdr:rowOff>95250</xdr:rowOff>
    </xdr:from>
    <xdr:to>
      <xdr:col>1</xdr:col>
      <xdr:colOff>571500</xdr:colOff>
      <xdr:row>20</xdr:row>
      <xdr:rowOff>104775</xdr:rowOff>
    </xdr:to>
    <xdr:sp macro="" textlink="">
      <xdr:nvSpPr>
        <xdr:cNvPr id="1865" name="AutoShape 2"/>
        <xdr:cNvSpPr>
          <a:spLocks noChangeArrowheads="1"/>
        </xdr:cNvSpPr>
      </xdr:nvSpPr>
      <xdr:spPr bwMode="auto">
        <a:xfrm>
          <a:off x="0" y="4162425"/>
          <a:ext cx="1638300" cy="5810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2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SNOPY</a:t>
          </a:r>
        </a:p>
      </xdr:txBody>
    </xdr:sp>
    <xdr:clientData/>
  </xdr:twoCellAnchor>
  <xdr:twoCellAnchor>
    <xdr:from>
      <xdr:col>0</xdr:col>
      <xdr:colOff>0</xdr:colOff>
      <xdr:row>17</xdr:row>
      <xdr:rowOff>95250</xdr:rowOff>
    </xdr:from>
    <xdr:to>
      <xdr:col>1</xdr:col>
      <xdr:colOff>571500</xdr:colOff>
      <xdr:row>20</xdr:row>
      <xdr:rowOff>104775</xdr:rowOff>
    </xdr:to>
    <xdr:sp macro="" textlink="">
      <xdr:nvSpPr>
        <xdr:cNvPr id="1866" name="AutoShape 3"/>
        <xdr:cNvSpPr>
          <a:spLocks noChangeArrowheads="1"/>
        </xdr:cNvSpPr>
      </xdr:nvSpPr>
      <xdr:spPr bwMode="auto">
        <a:xfrm>
          <a:off x="0" y="4162425"/>
          <a:ext cx="1638300" cy="5810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2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SNOPY</a:t>
          </a:r>
        </a:p>
      </xdr:txBody>
    </xdr:sp>
    <xdr:clientData/>
  </xdr:twoCellAnchor>
  <xdr:twoCellAnchor>
    <xdr:from>
      <xdr:col>0</xdr:col>
      <xdr:colOff>19050</xdr:colOff>
      <xdr:row>17</xdr:row>
      <xdr:rowOff>95250</xdr:rowOff>
    </xdr:from>
    <xdr:to>
      <xdr:col>1</xdr:col>
      <xdr:colOff>581025</xdr:colOff>
      <xdr:row>20</xdr:row>
      <xdr:rowOff>104775</xdr:rowOff>
    </xdr:to>
    <xdr:sp macro="" textlink="">
      <xdr:nvSpPr>
        <xdr:cNvPr id="1867" name="AutoShape 4"/>
        <xdr:cNvSpPr>
          <a:spLocks noChangeArrowheads="1"/>
        </xdr:cNvSpPr>
      </xdr:nvSpPr>
      <xdr:spPr bwMode="auto">
        <a:xfrm>
          <a:off x="19050" y="4162425"/>
          <a:ext cx="1628775" cy="5810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2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SNOPY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86-0755-29538997,%2013823682889,%20%20FAX:0086-0755-29538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tabSelected="1" workbookViewId="0">
      <selection activeCell="G21" sqref="G21"/>
    </sheetView>
  </sheetViews>
  <sheetFormatPr defaultColWidth="8" defaultRowHeight="15"/>
  <cols>
    <col min="1" max="1" width="14" style="3" customWidth="1"/>
    <col min="2" max="2" width="26.875" style="3" customWidth="1"/>
    <col min="3" max="3" width="9.25" style="3" customWidth="1"/>
    <col min="4" max="4" width="8.375" style="4" customWidth="1"/>
    <col min="5" max="5" width="9.5" style="4" customWidth="1"/>
    <col min="6" max="6" width="6.875" style="4" customWidth="1"/>
    <col min="7" max="7" width="7.875" style="4" customWidth="1"/>
    <col min="8" max="8" width="7" style="4" customWidth="1"/>
    <col min="9" max="9" width="16.5" style="4" customWidth="1"/>
    <col min="10" max="10" width="10" style="3" customWidth="1"/>
    <col min="11" max="11" width="15.25" style="4" hidden="1" customWidth="1"/>
    <col min="12" max="255" width="7.875" style="3"/>
  </cols>
  <sheetData>
    <row r="1" spans="1:11" ht="30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"/>
    </row>
    <row r="2" spans="1:11" s="1" customFormat="1" ht="14.2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6"/>
    </row>
    <row r="3" spans="1:11" s="1" customFormat="1" ht="14.2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6"/>
    </row>
    <row r="4" spans="1:11" s="1" customFormat="1" ht="14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6"/>
    </row>
    <row r="5" spans="1:11" ht="21.75" customHeight="1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7"/>
    </row>
    <row r="6" spans="1:11" ht="15" customHeight="1">
      <c r="A6" s="8" t="s">
        <v>4</v>
      </c>
      <c r="B6" s="8"/>
      <c r="C6" s="8"/>
      <c r="D6" s="56"/>
      <c r="E6" s="56"/>
      <c r="F6" s="56"/>
      <c r="G6" s="9"/>
      <c r="I6" s="3"/>
    </row>
    <row r="7" spans="1:11">
      <c r="A7" s="8" t="s">
        <v>5</v>
      </c>
      <c r="B7" s="8"/>
      <c r="C7" s="8"/>
      <c r="G7" s="8" t="s">
        <v>6</v>
      </c>
      <c r="I7" s="43" t="s">
        <v>7</v>
      </c>
      <c r="J7" s="8"/>
      <c r="K7" s="9"/>
    </row>
    <row r="8" spans="1:11">
      <c r="A8" s="8" t="s">
        <v>8</v>
      </c>
      <c r="B8" s="8"/>
      <c r="C8" s="8"/>
      <c r="G8" s="8" t="s">
        <v>9</v>
      </c>
      <c r="I8" s="43"/>
      <c r="J8" s="8"/>
      <c r="K8" s="9"/>
    </row>
    <row r="9" spans="1:11" ht="17.25" customHeight="1">
      <c r="A9" s="8" t="s">
        <v>10</v>
      </c>
      <c r="B9" s="8"/>
      <c r="C9" s="8"/>
      <c r="G9" s="8" t="s">
        <v>11</v>
      </c>
      <c r="I9" s="44">
        <v>42158</v>
      </c>
      <c r="J9" s="8"/>
      <c r="K9" s="45"/>
    </row>
    <row r="10" spans="1:11" ht="15" customHeight="1">
      <c r="A10" s="59" t="s">
        <v>12</v>
      </c>
      <c r="B10" s="57" t="s">
        <v>13</v>
      </c>
      <c r="C10" s="57" t="s">
        <v>14</v>
      </c>
      <c r="D10" s="57" t="s">
        <v>15</v>
      </c>
      <c r="E10" s="57"/>
      <c r="F10" s="58" t="s">
        <v>16</v>
      </c>
      <c r="G10" s="58"/>
      <c r="H10" s="10" t="s">
        <v>17</v>
      </c>
      <c r="I10" s="57" t="s">
        <v>18</v>
      </c>
      <c r="J10" s="46" t="s">
        <v>19</v>
      </c>
      <c r="K10" s="3"/>
    </row>
    <row r="11" spans="1:11" s="2" customFormat="1" ht="20.25" customHeight="1">
      <c r="A11" s="60"/>
      <c r="B11" s="61"/>
      <c r="C11" s="61"/>
      <c r="D11" s="11" t="s">
        <v>20</v>
      </c>
      <c r="E11" s="11" t="s">
        <v>21</v>
      </c>
      <c r="F11" s="12" t="s">
        <v>22</v>
      </c>
      <c r="G11" s="11" t="s">
        <v>23</v>
      </c>
      <c r="H11" s="12" t="s">
        <v>24</v>
      </c>
      <c r="I11" s="62"/>
      <c r="J11" s="47" t="s">
        <v>25</v>
      </c>
    </row>
    <row r="12" spans="1:11" s="2" customFormat="1" ht="27" customHeight="1">
      <c r="A12" s="13" t="s">
        <v>26</v>
      </c>
      <c r="B12" s="14" t="s">
        <v>27</v>
      </c>
      <c r="C12" s="15">
        <v>5000</v>
      </c>
      <c r="D12" s="16">
        <f>C12/E12</f>
        <v>250</v>
      </c>
      <c r="E12" s="16">
        <v>20</v>
      </c>
      <c r="F12" s="17">
        <v>5.41</v>
      </c>
      <c r="G12" s="18">
        <v>6.34</v>
      </c>
      <c r="H12" s="19">
        <f>42.5*38.2*42.8*D12/1000000</f>
        <v>17.371449999999999</v>
      </c>
      <c r="I12" s="11" t="s">
        <v>28</v>
      </c>
      <c r="J12" s="48"/>
    </row>
    <row r="13" spans="1:11" s="2" customFormat="1" ht="30" customHeight="1">
      <c r="A13" s="13" t="s">
        <v>26</v>
      </c>
      <c r="B13" s="14" t="s">
        <v>29</v>
      </c>
      <c r="C13" s="15">
        <v>2800</v>
      </c>
      <c r="D13" s="16">
        <f>C13/E13</f>
        <v>140</v>
      </c>
      <c r="E13" s="16">
        <v>20</v>
      </c>
      <c r="F13" s="17">
        <v>5.41</v>
      </c>
      <c r="G13" s="18">
        <v>6.34</v>
      </c>
      <c r="H13" s="19">
        <f>42.5*38.2*42.8*D13/1000000</f>
        <v>9.7280119999999997</v>
      </c>
      <c r="I13" s="11" t="s">
        <v>28</v>
      </c>
      <c r="J13" s="48"/>
    </row>
    <row r="14" spans="1:11" s="2" customFormat="1" ht="21" customHeight="1">
      <c r="A14" s="20"/>
      <c r="B14" s="21"/>
      <c r="C14" s="15"/>
      <c r="D14" s="22"/>
      <c r="E14" s="23"/>
      <c r="F14" s="24"/>
      <c r="G14" s="23"/>
      <c r="H14" s="25"/>
      <c r="I14" s="23"/>
      <c r="J14" s="49"/>
    </row>
    <row r="15" spans="1:11" s="2" customFormat="1" ht="20.25" customHeight="1">
      <c r="A15" s="26" t="s">
        <v>30</v>
      </c>
      <c r="B15" s="27"/>
      <c r="C15" s="28">
        <f t="shared" ref="C15" si="0">SUM(C12:C14)</f>
        <v>7800</v>
      </c>
      <c r="D15" s="29">
        <f>SUM(D12:D14)</f>
        <v>390</v>
      </c>
      <c r="E15" s="27"/>
      <c r="F15" s="30">
        <f>F12*D12+F13*D13</f>
        <v>2109.9</v>
      </c>
      <c r="G15" s="30">
        <f>G12*D12+G13*D13</f>
        <v>2472.6</v>
      </c>
      <c r="H15" s="30">
        <f>SUM(H12:H14)</f>
        <v>27.099461999999999</v>
      </c>
      <c r="I15" s="27"/>
      <c r="J15" s="50"/>
    </row>
    <row r="16" spans="1:11">
      <c r="A16" s="8"/>
      <c r="B16" s="8"/>
      <c r="C16" s="8"/>
      <c r="D16" s="31"/>
      <c r="H16" s="31"/>
    </row>
    <row r="17" spans="1:12">
      <c r="A17" s="32" t="s">
        <v>31</v>
      </c>
      <c r="C17" s="32"/>
      <c r="D17" s="33"/>
      <c r="E17" s="33"/>
    </row>
    <row r="18" spans="1:12">
      <c r="C18" s="34"/>
      <c r="D18" s="35"/>
      <c r="E18" s="36"/>
    </row>
    <row r="19" spans="1:12">
      <c r="A19" s="37" t="s">
        <v>32</v>
      </c>
      <c r="C19" s="38"/>
      <c r="D19" s="35"/>
      <c r="E19" s="36"/>
      <c r="F19" s="39"/>
      <c r="G19" s="9"/>
    </row>
    <row r="20" spans="1:12">
      <c r="A20" s="37"/>
      <c r="C20" s="38"/>
      <c r="D20" s="33"/>
      <c r="E20" s="36"/>
      <c r="F20" s="33"/>
      <c r="G20" s="40"/>
      <c r="H20" s="41"/>
      <c r="I20" s="51"/>
      <c r="J20" s="52"/>
      <c r="K20" s="51"/>
      <c r="L20" s="34"/>
    </row>
    <row r="21" spans="1:12">
      <c r="A21" s="37"/>
      <c r="C21" s="38"/>
      <c r="D21" s="33"/>
      <c r="E21" s="36"/>
      <c r="F21" s="9"/>
      <c r="G21" s="9"/>
      <c r="J21" s="8"/>
    </row>
    <row r="22" spans="1:12">
      <c r="A22" s="8" t="s">
        <v>33</v>
      </c>
      <c r="C22" s="8"/>
      <c r="D22" s="33"/>
      <c r="E22" s="36"/>
      <c r="F22" s="9"/>
      <c r="G22" s="9"/>
      <c r="J22" s="8"/>
    </row>
    <row r="23" spans="1:12">
      <c r="A23" s="8" t="s">
        <v>34</v>
      </c>
      <c r="C23" s="8"/>
      <c r="D23" s="33"/>
      <c r="E23" s="36"/>
      <c r="F23" s="9"/>
      <c r="G23" s="9"/>
      <c r="J23" s="8"/>
    </row>
    <row r="24" spans="1:12">
      <c r="A24" s="8" t="s">
        <v>35</v>
      </c>
      <c r="C24" s="8"/>
      <c r="D24" s="33"/>
      <c r="E24" s="36"/>
      <c r="F24" s="9"/>
      <c r="G24" s="9"/>
      <c r="J24" s="8"/>
    </row>
    <row r="25" spans="1:12">
      <c r="A25" s="8" t="s">
        <v>36</v>
      </c>
      <c r="C25" s="8"/>
      <c r="D25" s="33"/>
      <c r="E25" s="36"/>
      <c r="F25" s="9"/>
      <c r="G25" s="9"/>
      <c r="J25" s="8"/>
    </row>
    <row r="26" spans="1:12">
      <c r="A26" s="8"/>
      <c r="C26" s="8"/>
      <c r="D26" s="33"/>
      <c r="E26" s="36"/>
      <c r="F26" s="9"/>
      <c r="G26" s="9"/>
      <c r="J26" s="8"/>
    </row>
    <row r="27" spans="1:12">
      <c r="E27" s="42"/>
    </row>
    <row r="28" spans="1:12">
      <c r="E28" s="42"/>
    </row>
    <row r="29" spans="1:12">
      <c r="E29" s="42"/>
    </row>
    <row r="30" spans="1:12">
      <c r="E30" s="42"/>
    </row>
    <row r="31" spans="1:12">
      <c r="E31" s="42"/>
    </row>
    <row r="32" spans="1:12">
      <c r="E32" s="42"/>
    </row>
    <row r="33" spans="5:5">
      <c r="E33" s="42"/>
    </row>
    <row r="34" spans="5:5">
      <c r="E34" s="42"/>
    </row>
    <row r="35" spans="5:5">
      <c r="E35" s="42"/>
    </row>
    <row r="36" spans="5:5">
      <c r="E36" s="42"/>
    </row>
    <row r="37" spans="5:5">
      <c r="E37" s="42"/>
    </row>
  </sheetData>
  <mergeCells count="12">
    <mergeCell ref="I10:I11"/>
    <mergeCell ref="D6:F6"/>
    <mergeCell ref="D10:E10"/>
    <mergeCell ref="F10:G10"/>
    <mergeCell ref="A10:A11"/>
    <mergeCell ref="B10:B11"/>
    <mergeCell ref="C10:C11"/>
    <mergeCell ref="A1:J1"/>
    <mergeCell ref="A2:J2"/>
    <mergeCell ref="A3:J3"/>
    <mergeCell ref="A4:J4"/>
    <mergeCell ref="A5:J5"/>
  </mergeCells>
  <hyperlinks>
    <hyperlink ref="A3" r:id="rId1"/>
  </hyperlinks>
  <pageMargins left="0.25902777777777802" right="0.16875000000000001" top="0.15902777777777799" bottom="0.15" header="0.15902777777777799" footer="0.15"/>
  <pageSetup paperSize="9" scale="8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Sheet1!Yazdırma_Alanı</vt:lpstr>
    </vt:vector>
  </TitlesOfParts>
  <Company>jujumao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Akif</cp:lastModifiedBy>
  <cp:lastPrinted>2011-07-05T11:30:00Z</cp:lastPrinted>
  <dcterms:created xsi:type="dcterms:W3CDTF">2007-11-27T02:08:00Z</dcterms:created>
  <dcterms:modified xsi:type="dcterms:W3CDTF">2015-07-04T08:34:19Z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