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/>
  </bookViews>
  <sheets>
    <sheet name="Sheet1 (2)" sheetId="1" r:id="rId1"/>
  </sheets>
  <calcPr calcId="144525" concurrentCalc="0"/>
</workbook>
</file>

<file path=xl/sharedStrings.xml><?xml version="1.0" encoding="utf-8"?>
<sst xmlns="http://schemas.openxmlformats.org/spreadsheetml/2006/main" count="50">
  <si>
    <t>Packing List</t>
  </si>
  <si>
    <t>From:Kingletian International Electronic Co.,ltd</t>
  </si>
  <si>
    <t>No.6,XiaoQian East Road,Xinwei Village,Xintang Town,Zengcheng District,Guangzhou,CHina</t>
  </si>
  <si>
    <t>Tel:020-22667699     Fax:020-22667689</t>
  </si>
  <si>
    <t>Attn:Celine                Email:celine@klt-tech.com          Mobilephone:+86-13825033242</t>
  </si>
  <si>
    <t>TO:Segment(Turkey)</t>
  </si>
  <si>
    <t>BL No.:</t>
  </si>
  <si>
    <t>Container No:                                                 Seal No:                                                  Vessel Voyage:</t>
  </si>
  <si>
    <t>Port of Loading:                                             Port of Discharge:                                Port of Delivery:</t>
  </si>
  <si>
    <t>Container Load on:</t>
  </si>
  <si>
    <t>KLT MODEL</t>
  </si>
  <si>
    <t>Brand</t>
  </si>
  <si>
    <t>Color</t>
  </si>
  <si>
    <t>OEM No.</t>
  </si>
  <si>
    <t>Barcode</t>
  </si>
  <si>
    <t xml:space="preserve">Picture </t>
  </si>
  <si>
    <t>Qty(PCS)</t>
  </si>
  <si>
    <t>Pcs/Ctn</t>
  </si>
  <si>
    <t>CTNS</t>
  </si>
  <si>
    <t>NW</t>
  </si>
  <si>
    <t>GW</t>
  </si>
  <si>
    <t>Total NW</t>
  </si>
  <si>
    <t>Total GW</t>
  </si>
  <si>
    <t>CTN NO</t>
  </si>
  <si>
    <t>Measurement</t>
  </si>
  <si>
    <t>CBM</t>
  </si>
  <si>
    <t>订单号</t>
  </si>
  <si>
    <r>
      <rPr>
        <sz val="12"/>
        <rFont val="宋体"/>
        <charset val="134"/>
      </rPr>
      <t>型号</t>
    </r>
    <r>
      <rPr>
        <sz val="12"/>
        <rFont val="宋体"/>
        <charset val="134"/>
      </rPr>
      <t xml:space="preserve">
</t>
    </r>
  </si>
  <si>
    <t>品牌</t>
  </si>
  <si>
    <t>颜色</t>
  </si>
  <si>
    <r>
      <rPr>
        <sz val="12"/>
        <rFont val="Arial"/>
        <charset val="134"/>
      </rPr>
      <t>OEM</t>
    </r>
    <r>
      <rPr>
        <sz val="12"/>
        <rFont val="宋体"/>
        <charset val="134"/>
      </rPr>
      <t>型号</t>
    </r>
    <r>
      <rPr>
        <sz val="12"/>
        <rFont val="宋体"/>
        <charset val="134"/>
      </rPr>
      <t xml:space="preserve">
</t>
    </r>
  </si>
  <si>
    <t>条形码</t>
  </si>
  <si>
    <t xml:space="preserve">图片
</t>
  </si>
  <si>
    <r>
      <rPr>
        <sz val="12"/>
        <rFont val="宋体"/>
        <charset val="134"/>
      </rPr>
      <t>数量</t>
    </r>
    <r>
      <rPr>
        <sz val="12"/>
        <rFont val="宋体"/>
        <charset val="134"/>
      </rPr>
      <t xml:space="preserve">
</t>
    </r>
  </si>
  <si>
    <r>
      <rPr>
        <sz val="12"/>
        <rFont val="宋体"/>
        <charset val="134"/>
      </rPr>
      <t>个</t>
    </r>
    <r>
      <rPr>
        <sz val="12"/>
        <rFont val="Arial"/>
        <charset val="134"/>
      </rPr>
      <t>/</t>
    </r>
    <r>
      <rPr>
        <sz val="12"/>
        <rFont val="宋体"/>
        <charset val="134"/>
      </rPr>
      <t>箱</t>
    </r>
    <r>
      <rPr>
        <sz val="12"/>
        <rFont val="宋体"/>
        <charset val="134"/>
      </rPr>
      <t xml:space="preserve">
</t>
    </r>
  </si>
  <si>
    <r>
      <rPr>
        <sz val="12"/>
        <rFont val="宋体"/>
        <charset val="134"/>
      </rPr>
      <t>箱数</t>
    </r>
    <r>
      <rPr>
        <sz val="12"/>
        <rFont val="宋体"/>
        <charset val="134"/>
      </rPr>
      <t xml:space="preserve">
</t>
    </r>
  </si>
  <si>
    <t xml:space="preserve">净重/箱
</t>
  </si>
  <si>
    <t xml:space="preserve">毛重/箱
</t>
  </si>
  <si>
    <t>总净重</t>
  </si>
  <si>
    <t xml:space="preserve">总毛重
</t>
  </si>
  <si>
    <r>
      <rPr>
        <sz val="12"/>
        <rFont val="宋体"/>
        <charset val="134"/>
      </rPr>
      <t>箱号</t>
    </r>
    <r>
      <rPr>
        <sz val="12"/>
        <rFont val="宋体"/>
        <charset val="134"/>
      </rPr>
      <t xml:space="preserve">
</t>
    </r>
  </si>
  <si>
    <t xml:space="preserve">箱规
</t>
  </si>
  <si>
    <t xml:space="preserve">立方数
</t>
  </si>
  <si>
    <t>K-C141218A</t>
  </si>
  <si>
    <t>IP-710</t>
  </si>
  <si>
    <t>S-LINK</t>
  </si>
  <si>
    <t>Black</t>
  </si>
  <si>
    <t>White</t>
  </si>
  <si>
    <t>K-C140926B</t>
  </si>
  <si>
    <t>By Air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</si>
</sst>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;[Red]\-0\ "/>
    <numFmt numFmtId="177" formatCode="0.0%"/>
    <numFmt numFmtId="178" formatCode="0.0_ "/>
    <numFmt numFmtId="179" formatCode="0_);[Red]\(0\)"/>
    <numFmt numFmtId="180" formatCode="0.000_ "/>
  </numFmts>
  <fonts count="10">
    <font>
      <sz val="12"/>
      <name val="宋体"/>
      <charset val="134"/>
    </font>
    <font>
      <b/>
      <sz val="24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2"/>
      <name val="Arial"/>
      <charset val="0"/>
    </font>
    <font>
      <sz val="12"/>
      <color indexed="8"/>
      <name val="Arial"/>
      <charset val="134"/>
    </font>
    <font>
      <sz val="12"/>
      <color indexed="8"/>
      <name val="Arial"/>
      <charset val="0"/>
    </font>
    <font>
      <b/>
      <sz val="9"/>
      <color indexed="8"/>
      <name val="Times New Roman"/>
      <charset val="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>
      <alignment horizontal="center" vertical="center"/>
    </xf>
    <xf numFmtId="0" fontId="0" fillId="0" borderId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177" fontId="6" fillId="0" borderId="8" xfId="0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6" fillId="0" borderId="8" xfId="0" applyNumberFormat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 wrapText="1"/>
    </xf>
    <xf numFmtId="179" fontId="0" fillId="0" borderId="8" xfId="0" applyNumberFormat="1" applyFill="1" applyBorder="1" applyAlignment="1">
      <alignment horizontal="center" vertical="center" wrapText="1"/>
    </xf>
    <xf numFmtId="178" fontId="0" fillId="0" borderId="8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7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178" fontId="2" fillId="0" borderId="8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180" fontId="3" fillId="0" borderId="8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7" xfId="0" applyNumberFormat="1" applyFont="1" applyBorder="1" applyAlignment="1">
      <alignment horizontal="center" vertical="center" wrapText="1"/>
    </xf>
    <xf numFmtId="180" fontId="2" fillId="0" borderId="8" xfId="0" applyNumberFormat="1" applyFont="1" applyBorder="1" applyAlignment="1">
      <alignment horizontal="center" vertical="center" wrapText="1"/>
    </xf>
  </cellXfs>
  <cellStyles count="10">
    <cellStyle name="常规" xfId="0" builtinId="0"/>
    <cellStyle name="常规_Sheet1" xfId="1"/>
    <cellStyle name="千位分隔" xfId="2" builtinId="3"/>
    <cellStyle name="货币" xfId="3" builtinId="4"/>
    <cellStyle name="常规_内部订单_1" xfId="4"/>
    <cellStyle name="千位分隔[0]" xfId="5" builtinId="6"/>
    <cellStyle name="百分比" xfId="6" builtinId="5"/>
    <cellStyle name="货币[0]" xfId="7" builtinId="7"/>
    <cellStyle name="S9" xfId="8"/>
    <cellStyle name="常规 5" xfId="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"/>
  <sheetViews>
    <sheetView tabSelected="1" zoomScale="75" zoomScaleNormal="75" topLeftCell="A13" workbookViewId="0">
      <selection activeCell="O19" sqref="O19"/>
    </sheetView>
  </sheetViews>
  <sheetFormatPr defaultColWidth="9" defaultRowHeight="14.25"/>
  <cols>
    <col min="1" max="1" width="12.875" style="3" customWidth="1"/>
    <col min="2" max="3" width="11.375" style="3" customWidth="1"/>
    <col min="4" max="4" width="12.6666666666667" style="3" customWidth="1"/>
    <col min="5" max="5" width="11.25" style="3" customWidth="1"/>
    <col min="6" max="6" width="16.8333333333333" style="3" customWidth="1"/>
    <col min="7" max="7" width="18.375" style="3" customWidth="1"/>
    <col min="8" max="12" width="9" style="3"/>
    <col min="13" max="14" width="9.125" style="4"/>
    <col min="15" max="15" width="10.25" style="3" customWidth="1"/>
    <col min="16" max="18" width="9" style="4"/>
    <col min="19" max="19" width="9.25" style="3"/>
    <col min="20" max="20" width="11.5" style="3"/>
    <col min="21" max="16384" width="9" style="3"/>
  </cols>
  <sheetData>
    <row r="1" ht="47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9" customHeight="1" spans="1:19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5"/>
    </row>
    <row r="3" s="1" customFormat="1" ht="19" customHeight="1" spans="1:19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6"/>
    </row>
    <row r="4" s="1" customFormat="1" ht="19" customHeight="1" spans="1:19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6"/>
    </row>
    <row r="5" s="1" customFormat="1" ht="19" customHeight="1" spans="1:19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56"/>
    </row>
    <row r="6" ht="19" customHeight="1" spans="1:19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7"/>
    </row>
    <row r="7" ht="19" customHeight="1" spans="1:19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58"/>
    </row>
    <row r="8" ht="19" customHeight="1" spans="1:19">
      <c r="A8" s="12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58"/>
    </row>
    <row r="9" ht="19" customHeight="1" spans="1:19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58"/>
    </row>
    <row r="10" ht="19" customHeight="1" spans="1:19">
      <c r="A10" s="14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59"/>
    </row>
    <row r="11" spans="1:19">
      <c r="A11" s="16"/>
      <c r="B11" s="17" t="s">
        <v>10</v>
      </c>
      <c r="C11" s="17" t="s">
        <v>11</v>
      </c>
      <c r="D11" s="17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  <c r="I11" s="38" t="s">
        <v>17</v>
      </c>
      <c r="J11" s="17" t="s">
        <v>18</v>
      </c>
      <c r="K11" s="17" t="s">
        <v>19</v>
      </c>
      <c r="L11" s="17" t="s">
        <v>20</v>
      </c>
      <c r="M11" s="39" t="s">
        <v>21</v>
      </c>
      <c r="N11" s="39" t="s">
        <v>22</v>
      </c>
      <c r="O11" s="17" t="s">
        <v>23</v>
      </c>
      <c r="P11" s="39" t="s">
        <v>24</v>
      </c>
      <c r="Q11" s="39"/>
      <c r="R11" s="39"/>
      <c r="S11" s="17" t="s">
        <v>25</v>
      </c>
    </row>
    <row r="12" s="2" customFormat="1" ht="29.25" spans="1:19">
      <c r="A12" s="18" t="s">
        <v>26</v>
      </c>
      <c r="B12" s="19" t="s">
        <v>27</v>
      </c>
      <c r="C12" s="19" t="s">
        <v>28</v>
      </c>
      <c r="D12" s="19" t="s">
        <v>29</v>
      </c>
      <c r="E12" s="20" t="s">
        <v>30</v>
      </c>
      <c r="F12" s="21" t="s">
        <v>31</v>
      </c>
      <c r="G12" s="19" t="s">
        <v>32</v>
      </c>
      <c r="H12" s="19" t="s">
        <v>33</v>
      </c>
      <c r="I12" s="40" t="s">
        <v>34</v>
      </c>
      <c r="J12" s="19" t="s">
        <v>35</v>
      </c>
      <c r="K12" s="19" t="s">
        <v>36</v>
      </c>
      <c r="L12" s="19" t="s">
        <v>37</v>
      </c>
      <c r="M12" s="41" t="s">
        <v>38</v>
      </c>
      <c r="N12" s="41" t="s">
        <v>39</v>
      </c>
      <c r="O12" s="19" t="s">
        <v>40</v>
      </c>
      <c r="P12" s="41" t="s">
        <v>41</v>
      </c>
      <c r="Q12" s="41"/>
      <c r="R12" s="41"/>
      <c r="S12" s="19" t="s">
        <v>42</v>
      </c>
    </row>
    <row r="13" s="3" customFormat="1" ht="82.5" customHeight="1" spans="1:19">
      <c r="A13" s="22" t="s">
        <v>43</v>
      </c>
      <c r="B13" s="23" t="s">
        <v>44</v>
      </c>
      <c r="C13" s="24" t="s">
        <v>45</v>
      </c>
      <c r="D13" s="25" t="s">
        <v>46</v>
      </c>
      <c r="E13" s="25" t="s">
        <v>44</v>
      </c>
      <c r="F13" s="26">
        <v>8697671466598</v>
      </c>
      <c r="G13" s="27"/>
      <c r="H13" s="28">
        <v>3000</v>
      </c>
      <c r="I13" s="42">
        <v>100</v>
      </c>
      <c r="J13" s="36">
        <f t="shared" ref="J13:J17" si="0">H13/I13</f>
        <v>30</v>
      </c>
      <c r="K13" s="22">
        <v>16.2</v>
      </c>
      <c r="L13" s="22">
        <v>17.2</v>
      </c>
      <c r="M13" s="43">
        <f t="shared" ref="M13:M17" si="1">J13*K13</f>
        <v>486</v>
      </c>
      <c r="N13" s="43">
        <f t="shared" ref="N13:N17" si="2">J13*L13</f>
        <v>516</v>
      </c>
      <c r="O13" s="44"/>
      <c r="P13" s="22">
        <v>41.5</v>
      </c>
      <c r="Q13" s="22">
        <v>29.5</v>
      </c>
      <c r="R13" s="22">
        <v>57</v>
      </c>
      <c r="S13" s="60">
        <f t="shared" ref="S13:S17" si="3">P13*Q13*R13*0.000001*J13</f>
        <v>2.0934675</v>
      </c>
    </row>
    <row r="14" s="3" customFormat="1" ht="82.5" customHeight="1" spans="1:19">
      <c r="A14" s="29" t="s">
        <v>43</v>
      </c>
      <c r="B14" s="25" t="s">
        <v>44</v>
      </c>
      <c r="C14" s="24" t="s">
        <v>45</v>
      </c>
      <c r="D14" s="25" t="s">
        <v>47</v>
      </c>
      <c r="E14" s="25" t="s">
        <v>44</v>
      </c>
      <c r="F14" s="26">
        <v>8697671466604</v>
      </c>
      <c r="G14" s="27"/>
      <c r="H14" s="30">
        <v>3000</v>
      </c>
      <c r="I14" s="42">
        <v>100</v>
      </c>
      <c r="J14" s="36">
        <f>H14/I14</f>
        <v>30</v>
      </c>
      <c r="K14" s="29">
        <v>17.2</v>
      </c>
      <c r="L14" s="29">
        <v>18.2</v>
      </c>
      <c r="M14" s="45">
        <f>J14*K14</f>
        <v>516</v>
      </c>
      <c r="N14" s="45">
        <f>J14*L14</f>
        <v>546</v>
      </c>
      <c r="O14" s="46"/>
      <c r="P14" s="29">
        <v>41.5</v>
      </c>
      <c r="Q14" s="29">
        <v>29.5</v>
      </c>
      <c r="R14" s="29">
        <v>57</v>
      </c>
      <c r="S14" s="61">
        <f>P14*Q14*R14*0.000001*J14</f>
        <v>2.0934675</v>
      </c>
    </row>
    <row r="15" s="3" customFormat="1" ht="82.5" customHeight="1" spans="1:19">
      <c r="A15" s="22" t="s">
        <v>43</v>
      </c>
      <c r="B15" s="23" t="s">
        <v>44</v>
      </c>
      <c r="C15" s="24" t="s">
        <v>45</v>
      </c>
      <c r="D15" s="25" t="s">
        <v>46</v>
      </c>
      <c r="E15" s="25" t="s">
        <v>44</v>
      </c>
      <c r="F15" s="26">
        <v>8697671466598</v>
      </c>
      <c r="G15" s="27"/>
      <c r="H15" s="28">
        <v>9</v>
      </c>
      <c r="I15" s="42">
        <v>18</v>
      </c>
      <c r="J15" s="42">
        <v>1</v>
      </c>
      <c r="K15" s="22"/>
      <c r="L15" s="22"/>
      <c r="M15" s="22"/>
      <c r="N15" s="22"/>
      <c r="O15" s="22"/>
      <c r="P15" s="22">
        <v>36</v>
      </c>
      <c r="Q15" s="22">
        <v>33</v>
      </c>
      <c r="R15" s="22">
        <v>20</v>
      </c>
      <c r="S15" s="22">
        <f>R15*Q15*P15*J15*0.000001</f>
        <v>0.02376</v>
      </c>
    </row>
    <row r="16" s="3" customFormat="1" ht="82.5" customHeight="1" spans="1:19">
      <c r="A16" s="29" t="s">
        <v>43</v>
      </c>
      <c r="B16" s="25" t="s">
        <v>44</v>
      </c>
      <c r="C16" s="24" t="s">
        <v>45</v>
      </c>
      <c r="D16" s="25" t="s">
        <v>47</v>
      </c>
      <c r="E16" s="25" t="s">
        <v>44</v>
      </c>
      <c r="F16" s="26">
        <v>8697671466604</v>
      </c>
      <c r="G16" s="27"/>
      <c r="H16" s="30">
        <v>9</v>
      </c>
      <c r="I16" s="42"/>
      <c r="J16" s="42"/>
      <c r="K16" s="22"/>
      <c r="L16" s="22"/>
      <c r="M16" s="22"/>
      <c r="N16" s="22"/>
      <c r="O16" s="22"/>
      <c r="P16" s="22"/>
      <c r="Q16" s="22"/>
      <c r="R16" s="22"/>
      <c r="S16" s="22"/>
    </row>
    <row r="17" s="3" customFormat="1" ht="82.5" customHeight="1" spans="1:19">
      <c r="A17" s="31" t="s">
        <v>48</v>
      </c>
      <c r="B17" s="25" t="s">
        <v>44</v>
      </c>
      <c r="C17" s="32" t="s">
        <v>45</v>
      </c>
      <c r="D17" s="25" t="s">
        <v>47</v>
      </c>
      <c r="E17" s="25" t="s">
        <v>44</v>
      </c>
      <c r="F17" s="33">
        <v>8697671466604</v>
      </c>
      <c r="G17" s="34"/>
      <c r="H17" s="35">
        <v>100</v>
      </c>
      <c r="I17" s="42">
        <v>100</v>
      </c>
      <c r="J17" s="36">
        <f>H17/I17</f>
        <v>1</v>
      </c>
      <c r="K17" s="47">
        <v>16.2</v>
      </c>
      <c r="L17" s="48">
        <v>17.2</v>
      </c>
      <c r="M17" s="49">
        <f>J17*K17</f>
        <v>16.2</v>
      </c>
      <c r="N17" s="49">
        <f>J17*L17</f>
        <v>17.2</v>
      </c>
      <c r="O17" s="50"/>
      <c r="P17" s="51">
        <v>41.5</v>
      </c>
      <c r="Q17" s="48">
        <v>29.5</v>
      </c>
      <c r="R17" s="51">
        <v>56.5</v>
      </c>
      <c r="S17" s="62">
        <f>P17*Q17*R17*0.000001*J17</f>
        <v>0.069170125</v>
      </c>
    </row>
    <row r="18" ht="39.95" customHeight="1" spans="1:19">
      <c r="A18" s="36" t="s">
        <v>49</v>
      </c>
      <c r="B18" s="36"/>
      <c r="C18" s="36"/>
      <c r="D18" s="36"/>
      <c r="E18" s="36"/>
      <c r="F18" s="36"/>
      <c r="G18" s="36"/>
      <c r="H18" s="37"/>
      <c r="I18" s="52"/>
      <c r="J18" s="36">
        <f>SUM(J13:J17)</f>
        <v>62</v>
      </c>
      <c r="K18" s="36"/>
      <c r="L18" s="36"/>
      <c r="M18" s="43">
        <f>SUM(M14:M17)</f>
        <v>532.2</v>
      </c>
      <c r="N18" s="43">
        <f>SUM(N13:N17)</f>
        <v>1079.2</v>
      </c>
      <c r="O18" s="53"/>
      <c r="P18" s="54"/>
      <c r="Q18" s="54"/>
      <c r="R18" s="54"/>
      <c r="S18" s="63">
        <f>SUM(S14:S17)</f>
        <v>2.186397625</v>
      </c>
    </row>
    <row r="19" ht="30" customHeight="1"/>
  </sheetData>
  <mergeCells count="24"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P11:R11"/>
    <mergeCell ref="P12:R12"/>
    <mergeCell ref="A18:G18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</mergeCells>
  <pageMargins left="0.75" right="0.75" top="1" bottom="1" header="0.511805555555556" footer="0.511805555555556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dcterms:created xsi:type="dcterms:W3CDTF">2014-12-12T03:54:00Z</dcterms:created>
  <dcterms:modified xsi:type="dcterms:W3CDTF">2015-02-13T12:32:49Z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</Properties>
</file>