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95" windowWidth="16605" windowHeight="8565"/>
  </bookViews>
  <sheets>
    <sheet name="PAL" sheetId="89" r:id="rId1"/>
  </sheets>
  <calcPr calcId="145621"/>
</workbook>
</file>

<file path=xl/calcChain.xml><?xml version="1.0" encoding="utf-8"?>
<calcChain xmlns="http://schemas.openxmlformats.org/spreadsheetml/2006/main">
  <c r="I21" i="89" l="1"/>
  <c r="F21" i="89"/>
  <c r="J20" i="89"/>
  <c r="J19" i="89"/>
  <c r="J17" i="89"/>
  <c r="H17" i="89"/>
  <c r="H21" i="89" s="1"/>
  <c r="J21" i="89" l="1"/>
  <c r="J22" i="89" s="1"/>
</calcChain>
</file>

<file path=xl/sharedStrings.xml><?xml version="1.0" encoding="utf-8"?>
<sst xmlns="http://schemas.openxmlformats.org/spreadsheetml/2006/main" count="67" uniqueCount="53">
  <si>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</si>
  <si>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</si>
  <si>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</si>
  <si>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</si>
  <si>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Sales Name:</t>
    <phoneticPr fontId="1" type="noConversion"/>
  </si>
  <si>
    <t>Said Feddahi</t>
    <phoneticPr fontId="1" type="noConversion"/>
  </si>
  <si>
    <t>Turkey</t>
    <phoneticPr fontId="1" type="noConversion"/>
  </si>
  <si>
    <t>Assistant:</t>
    <phoneticPr fontId="1" type="noConversion"/>
  </si>
  <si>
    <t>90-212 266290</t>
    <phoneticPr fontId="1" type="noConversion"/>
  </si>
  <si>
    <t>INVOICE NO:</t>
    <phoneticPr fontId="1" type="noConversion"/>
  </si>
  <si>
    <t>Mr. Tuncay Donmez</t>
    <phoneticPr fontId="1" type="noConversion"/>
  </si>
  <si>
    <t>Remark:</t>
    <phoneticPr fontId="1" type="noConversion"/>
  </si>
  <si>
    <t>Place of delivery:</t>
    <phoneticPr fontId="1" type="noConversion"/>
  </si>
  <si>
    <t>Price Terms:</t>
    <phoneticPr fontId="1" type="noConversion"/>
  </si>
  <si>
    <t>Deliver time:</t>
    <phoneticPr fontId="1" type="noConversion"/>
  </si>
  <si>
    <t>Eunice Tsai</t>
    <phoneticPr fontId="1" type="noConversion"/>
  </si>
  <si>
    <t>X104106-S</t>
    <phoneticPr fontId="1" type="noConversion"/>
  </si>
  <si>
    <t xml:space="preserve">              C/NO.</t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</si>
  <si>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</si>
  <si>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Model Number</t>
    <phoneticPr fontId="1" type="noConversion"/>
  </si>
  <si>
    <t>Product Name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</si>
  <si>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</si>
  <si>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</si>
  <si>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</si>
  <si>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</si>
  <si>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</si>
  <si>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</si>
  <si>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</si>
  <si>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</si>
  <si>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CCC-AD34BT-U61</t>
    <phoneticPr fontId="1" type="noConversion"/>
  </si>
  <si>
    <t>A1-A880</t>
    <phoneticPr fontId="1" type="noConversion"/>
  </si>
  <si>
    <t>Spare parts</t>
    <phoneticPr fontId="1" type="noConversion"/>
  </si>
  <si>
    <t>S1</t>
    <phoneticPr fontId="1" type="noConversion"/>
  </si>
  <si>
    <t>X2</t>
    <phoneticPr fontId="1" type="noConversion"/>
  </si>
  <si>
    <t>X1</t>
    <phoneticPr fontId="1" type="noConversion"/>
  </si>
  <si>
    <t>Total:</t>
    <phoneticPr fontId="1" type="noConversion"/>
  </si>
  <si>
    <t>883CTNS</t>
    <phoneticPr fontId="1" type="noConversion"/>
  </si>
  <si>
    <t>SHIPPING MARK:</t>
    <phoneticPr fontId="1" type="noConversion"/>
  </si>
  <si>
    <t>(66.48CBM)</t>
    <phoneticPr fontId="1" type="noConversion"/>
  </si>
  <si>
    <t>HLXU8199903</t>
  </si>
  <si>
    <t>HLB1381971</t>
  </si>
  <si>
    <t>Container no:</t>
    <phoneticPr fontId="1" type="noConversion"/>
  </si>
  <si>
    <t>Seal no:</t>
    <phoneticPr fontId="1" type="noConversion"/>
  </si>
  <si>
    <t xml:space="preserve">1 *40 HQ  </t>
    <phoneticPr fontId="1" type="noConversion"/>
  </si>
  <si>
    <t xml:space="preserve">                TURKEY</t>
    <phoneticPr fontId="1" type="noConversion"/>
  </si>
  <si>
    <t xml:space="preserve">              MADE IN P.R.C</t>
    <phoneticPr fontId="1" type="noConversion"/>
  </si>
  <si>
    <t>FOB CHIWAN</t>
  </si>
  <si>
    <t>ASGARD 382 Black mesh(orange,black FAN,XCP-A600-230V) COMPUTER CASE WITH POWER SUPPLY</t>
  </si>
  <si>
    <t>Side panel left:9pcs,Side panel right:9pcs</t>
  </si>
  <si>
    <t>XCP-A600(230V) POWER SUPPLY</t>
  </si>
  <si>
    <t xml:space="preserve">Shockwave   panel x 9pcs,I/O PCB CABLE 5PCS, 
Cooler:9PCS,carton:9pcs </t>
  </si>
  <si>
    <t>X104127-S</t>
  </si>
  <si>
    <t>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</si>
</sst>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0.00_);[Red]\(0.00\)"/>
    <numFmt numFmtId="166" formatCode="0.00_ "/>
    <numFmt numFmtId="167" formatCode="0.000_ "/>
    <numFmt numFmtId="168" formatCode="#,##0_ "/>
    <numFmt numFmtId="169" formatCode="#,##0.00_ "/>
    <numFmt numFmtId="170" formatCode="0_ 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14" fontId="2" fillId="0" borderId="0" xfId="0" applyNumberFormat="1" applyFont="1" applyAlignment="1">
      <alignment horizontal="left" vertical="center" shrinkToFit="1"/>
    </xf>
    <xf numFmtId="14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quotePrefix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vertical="center"/>
    </xf>
    <xf numFmtId="14" fontId="5" fillId="0" borderId="2" xfId="0" applyNumberFormat="1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14" fontId="15" fillId="0" borderId="0" xfId="0" applyNumberFormat="1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165" fontId="18" fillId="0" borderId="8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8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19" fillId="0" borderId="0" xfId="0" applyFont="1" applyFill="1">
      <alignment vertical="center"/>
    </xf>
    <xf numFmtId="0" fontId="17" fillId="0" borderId="9" xfId="0" applyFont="1" applyFill="1" applyBorder="1">
      <alignment vertical="center"/>
    </xf>
    <xf numFmtId="0" fontId="20" fillId="0" borderId="9" xfId="0" applyFont="1" applyFill="1" applyBorder="1" applyAlignment="1">
      <alignment horizontal="center" vertical="center"/>
    </xf>
    <xf numFmtId="168" fontId="17" fillId="0" borderId="9" xfId="0" applyNumberFormat="1" applyFont="1" applyFill="1" applyBorder="1" applyAlignment="1">
      <alignment horizontal="left" vertical="center"/>
    </xf>
    <xf numFmtId="169" fontId="17" fillId="0" borderId="9" xfId="0" applyNumberFormat="1" applyFont="1" applyFill="1" applyBorder="1" applyAlignment="1">
      <alignment horizontal="left" vertical="center"/>
    </xf>
    <xf numFmtId="165" fontId="4" fillId="0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66" fontId="4" fillId="0" borderId="9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>
      <alignment vertical="center"/>
    </xf>
    <xf numFmtId="0" fontId="17" fillId="0" borderId="0" xfId="0" quotePrefix="1" applyFont="1" applyFill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14" fontId="23" fillId="0" borderId="2" xfId="0" applyNumberFormat="1" applyFont="1" applyBorder="1" applyAlignment="1">
      <alignment horizontal="left" vertical="center" wrapText="1"/>
    </xf>
    <xf numFmtId="14" fontId="24" fillId="0" borderId="0" xfId="0" applyNumberFormat="1" applyFont="1" applyAlignment="1">
      <alignment horizontal="left" vertical="center" shrinkToFi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7</xdr:col>
      <xdr:colOff>333375</xdr:colOff>
      <xdr:row>3</xdr:row>
      <xdr:rowOff>19050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4775"/>
          <a:ext cx="8458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48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17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17</xdr:row>
      <xdr:rowOff>0</xdr:rowOff>
    </xdr:from>
    <xdr:to>
      <xdr:col>0</xdr:col>
      <xdr:colOff>739903</xdr:colOff>
      <xdr:row>17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27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2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92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86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86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86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86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86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86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2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92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2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92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2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924425"/>
          <a:ext cx="244602" cy="3512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22</xdr:row>
      <xdr:rowOff>66675</xdr:rowOff>
    </xdr:from>
    <xdr:to>
      <xdr:col>1</xdr:col>
      <xdr:colOff>581024</xdr:colOff>
      <xdr:row>26</xdr:row>
      <xdr:rowOff>85725</xdr:rowOff>
    </xdr:to>
    <xdr:sp macro="" textlink="">
      <xdr:nvSpPr>
        <xdr:cNvPr id="38" name="菱形 37"/>
        <xdr:cNvSpPr/>
      </xdr:nvSpPr>
      <xdr:spPr bwMode="auto">
        <a:xfrm>
          <a:off x="238125" y="7943850"/>
          <a:ext cx="1476374" cy="857250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lang="en-US" altLang="zh-TW" sz="1100" b="1">
              <a:effectLst/>
              <a:latin typeface="+mn-lt"/>
              <a:ea typeface="+mn-ea"/>
              <a:cs typeface="+mn-cs"/>
            </a:rPr>
            <a:t>     </a:t>
          </a:r>
          <a:r>
            <a:rPr lang="en-US" altLang="zh-TW" sz="1100" b="1" baseline="0">
              <a:effectLst/>
              <a:latin typeface="+mn-lt"/>
              <a:ea typeface="+mn-ea"/>
              <a:cs typeface="+mn-cs"/>
            </a:rPr>
            <a:t> XIGMATEK</a:t>
          </a:r>
          <a:endParaRPr lang="zh-TW" altLang="zh-TW" sz="16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4" workbookViewId="0">
      <selection activeCell="N7" sqref="N7"/>
    </sheetView>
  </sheetViews>
  <sheetFormatPr defaultColWidth="9" defaultRowHeight="15"/>
  <cols>
    <col min="1" max="1" width="16" style="21" customWidth="1"/>
    <col min="2" max="2" width="37.125" style="21" customWidth="1"/>
    <col min="3" max="3" width="13.75" style="19" customWidth="1"/>
    <col min="4" max="4" width="9.875" style="19" customWidth="1"/>
    <col min="5" max="5" width="11.75" style="19" customWidth="1"/>
    <col min="6" max="6" width="10.125" style="19" customWidth="1"/>
    <col min="7" max="7" width="9" style="19" customWidth="1"/>
    <col min="8" max="8" width="10.375" style="19" customWidth="1"/>
    <col min="9" max="9" width="9.5" style="20" hidden="1" customWidth="1"/>
    <col min="10" max="10" width="10.625" style="20" hidden="1" customWidth="1"/>
    <col min="11" max="11" width="9.5" style="21" hidden="1" customWidth="1"/>
    <col min="12" max="16384" width="9" style="21"/>
  </cols>
  <sheetData>
    <row r="1" spans="1:11">
      <c r="A1" s="18"/>
      <c r="B1" s="70"/>
      <c r="C1" s="71"/>
    </row>
    <row r="2" spans="1:11">
      <c r="A2" s="72"/>
      <c r="B2" s="70"/>
      <c r="C2" s="71"/>
    </row>
    <row r="3" spans="1:11">
      <c r="A3" s="72"/>
      <c r="B3" s="70"/>
      <c r="C3" s="71"/>
    </row>
    <row r="4" spans="1:11" ht="27">
      <c r="A4" s="73" t="s">
        <v>18</v>
      </c>
      <c r="B4" s="73"/>
      <c r="C4" s="73"/>
      <c r="D4" s="73"/>
      <c r="E4" s="73"/>
      <c r="F4" s="73"/>
      <c r="G4" s="73"/>
      <c r="H4" s="73"/>
      <c r="I4" s="22"/>
      <c r="J4" s="22"/>
    </row>
    <row r="5" spans="1:11" ht="14.1" customHeight="1">
      <c r="A5" s="23"/>
      <c r="B5" s="23"/>
      <c r="C5" s="24"/>
      <c r="D5" s="24"/>
      <c r="E5" s="24"/>
      <c r="F5" s="25"/>
      <c r="G5" s="25"/>
      <c r="H5" s="25"/>
      <c r="I5" s="25"/>
      <c r="J5" s="25" t="s">
        <v>2</v>
      </c>
      <c r="K5" s="25">
        <v>42292</v>
      </c>
    </row>
    <row r="6" spans="1:11" s="25" customFormat="1" ht="16.5">
      <c r="A6" s="1" t="s">
        <v>0</v>
      </c>
      <c r="B6" s="9" t="s">
        <v>1</v>
      </c>
      <c r="C6" s="9"/>
      <c r="F6" s="14" t="s">
        <v>2</v>
      </c>
      <c r="G6" s="3">
        <v>42328</v>
      </c>
      <c r="J6" s="25" t="s">
        <v>4</v>
      </c>
      <c r="K6" s="25" t="s">
        <v>5</v>
      </c>
    </row>
    <row r="7" spans="1:11" s="25" customFormat="1" ht="32.25" customHeight="1">
      <c r="A7" s="1"/>
      <c r="B7" s="69" t="s">
        <v>3</v>
      </c>
      <c r="C7" s="69"/>
      <c r="F7" s="15" t="s">
        <v>4</v>
      </c>
      <c r="G7" s="4" t="s">
        <v>5</v>
      </c>
      <c r="J7" s="25" t="s">
        <v>7</v>
      </c>
      <c r="K7" s="25" t="s">
        <v>15</v>
      </c>
    </row>
    <row r="8" spans="1:11" s="25" customFormat="1" ht="16.5">
      <c r="A8" s="1"/>
      <c r="B8" s="8" t="s">
        <v>6</v>
      </c>
      <c r="C8" s="8"/>
      <c r="F8" s="15" t="s">
        <v>7</v>
      </c>
      <c r="G8" s="4" t="s">
        <v>15</v>
      </c>
      <c r="J8" s="25" t="s">
        <v>9</v>
      </c>
      <c r="K8" s="25" t="s">
        <v>16</v>
      </c>
    </row>
    <row r="9" spans="1:11" s="25" customFormat="1" ht="16.5">
      <c r="A9" s="1"/>
      <c r="B9" s="10" t="s">
        <v>8</v>
      </c>
      <c r="C9" s="8"/>
      <c r="F9" s="15" t="s">
        <v>52</v>
      </c>
      <c r="G9" s="2" t="s">
        <v>51</v>
      </c>
    </row>
    <row r="10" spans="1:11" s="25" customFormat="1" ht="16.5">
      <c r="A10" s="1"/>
      <c r="B10" s="9" t="s">
        <v>10</v>
      </c>
      <c r="C10" s="9"/>
      <c r="F10" s="15"/>
      <c r="G10" s="2"/>
      <c r="J10" s="25" t="s">
        <v>11</v>
      </c>
      <c r="K10" s="25" t="s">
        <v>43</v>
      </c>
    </row>
    <row r="11" spans="1:11" s="25" customFormat="1" ht="16.5">
      <c r="A11" s="1"/>
      <c r="B11" s="65"/>
      <c r="C11" s="63"/>
      <c r="F11" s="15" t="s">
        <v>11</v>
      </c>
      <c r="G11" s="5" t="s">
        <v>43</v>
      </c>
      <c r="J11" s="25" t="s">
        <v>13</v>
      </c>
      <c r="K11" s="25" t="s">
        <v>46</v>
      </c>
    </row>
    <row r="12" spans="1:11" s="25" customFormat="1" ht="16.5">
      <c r="A12" s="1" t="s">
        <v>12</v>
      </c>
      <c r="B12" s="9" t="s">
        <v>1</v>
      </c>
      <c r="C12" s="9"/>
      <c r="F12" s="15" t="s">
        <v>13</v>
      </c>
      <c r="G12" s="7" t="s">
        <v>46</v>
      </c>
      <c r="J12" s="25" t="s">
        <v>41</v>
      </c>
      <c r="K12" s="25" t="s">
        <v>39</v>
      </c>
    </row>
    <row r="13" spans="1:11" s="25" customFormat="1" ht="16.5" customHeight="1">
      <c r="A13" s="1"/>
      <c r="B13" s="69" t="s">
        <v>3</v>
      </c>
      <c r="C13" s="69"/>
      <c r="F13" s="64"/>
      <c r="G13" s="67"/>
      <c r="J13" s="25" t="s">
        <v>42</v>
      </c>
      <c r="K13" s="25" t="s">
        <v>40</v>
      </c>
    </row>
    <row r="14" spans="1:11" s="25" customFormat="1" ht="16.5" customHeight="1">
      <c r="A14" s="1"/>
      <c r="B14" s="8" t="s">
        <v>6</v>
      </c>
      <c r="C14" s="8"/>
      <c r="F14" s="64"/>
      <c r="G14" s="67"/>
    </row>
    <row r="15" spans="1:11" s="25" customFormat="1" ht="17.25" thickBot="1">
      <c r="A15" s="13" t="s">
        <v>14</v>
      </c>
      <c r="B15" s="66">
        <v>42333</v>
      </c>
      <c r="C15" s="11"/>
      <c r="D15" s="15"/>
      <c r="E15" s="6"/>
      <c r="F15" s="26"/>
      <c r="G15" s="26"/>
      <c r="H15" s="26"/>
      <c r="I15" s="20"/>
      <c r="J15" s="20"/>
    </row>
    <row r="16" spans="1:11" ht="39.950000000000003" customHeight="1">
      <c r="A16" s="27" t="s">
        <v>19</v>
      </c>
      <c r="B16" s="28" t="s">
        <v>20</v>
      </c>
      <c r="C16" s="29" t="s">
        <v>21</v>
      </c>
      <c r="D16" s="29" t="s">
        <v>22</v>
      </c>
      <c r="E16" s="29" t="s">
        <v>23</v>
      </c>
      <c r="F16" s="29" t="s">
        <v>24</v>
      </c>
      <c r="G16" s="29" t="s">
        <v>25</v>
      </c>
      <c r="H16" s="30" t="s">
        <v>26</v>
      </c>
      <c r="I16" s="20" t="s">
        <v>27</v>
      </c>
      <c r="J16" s="20" t="s">
        <v>28</v>
      </c>
    </row>
    <row r="17" spans="1:11" ht="69" customHeight="1">
      <c r="A17" s="31" t="s">
        <v>29</v>
      </c>
      <c r="B17" s="32" t="s">
        <v>47</v>
      </c>
      <c r="C17" s="33">
        <v>7.5</v>
      </c>
      <c r="D17" s="34">
        <v>8.4600000000000009</v>
      </c>
      <c r="E17" s="35">
        <v>1</v>
      </c>
      <c r="F17" s="35">
        <v>880</v>
      </c>
      <c r="G17" s="36" t="s">
        <v>30</v>
      </c>
      <c r="H17" s="37">
        <f>F17*D17</f>
        <v>7444.8000000000011</v>
      </c>
      <c r="I17" s="20">
        <v>880</v>
      </c>
      <c r="J17" s="38">
        <f>F17*2.66</f>
        <v>2340.8000000000002</v>
      </c>
    </row>
    <row r="18" spans="1:11" ht="69" customHeight="1">
      <c r="A18" s="31" t="s">
        <v>31</v>
      </c>
      <c r="B18" s="32" t="s">
        <v>49</v>
      </c>
      <c r="C18" s="33">
        <v>11.94</v>
      </c>
      <c r="D18" s="34">
        <v>12.87</v>
      </c>
      <c r="E18" s="39">
        <v>9</v>
      </c>
      <c r="F18" s="39">
        <v>9</v>
      </c>
      <c r="G18" s="40" t="s">
        <v>32</v>
      </c>
      <c r="H18" s="41">
        <v>12.87</v>
      </c>
      <c r="I18" s="20">
        <v>1</v>
      </c>
      <c r="J18" s="38">
        <v>1.51</v>
      </c>
    </row>
    <row r="19" spans="1:11" ht="69" customHeight="1">
      <c r="A19" s="31" t="s">
        <v>31</v>
      </c>
      <c r="B19" s="42" t="s">
        <v>48</v>
      </c>
      <c r="C19" s="43">
        <v>29</v>
      </c>
      <c r="D19" s="44">
        <v>20.22</v>
      </c>
      <c r="E19" s="39">
        <v>18</v>
      </c>
      <c r="F19" s="39">
        <v>18</v>
      </c>
      <c r="G19" s="40" t="s">
        <v>33</v>
      </c>
      <c r="H19" s="41">
        <v>19.899999999999999</v>
      </c>
      <c r="I19" s="20">
        <v>1</v>
      </c>
      <c r="J19" s="45">
        <f>I19*2.66</f>
        <v>2.66</v>
      </c>
    </row>
    <row r="20" spans="1:11" ht="69" customHeight="1" thickBot="1">
      <c r="A20" s="31" t="s">
        <v>31</v>
      </c>
      <c r="B20" s="42" t="s">
        <v>50</v>
      </c>
      <c r="C20" s="43">
        <v>12.2</v>
      </c>
      <c r="D20" s="44">
        <v>13.3</v>
      </c>
      <c r="E20" s="39">
        <v>32</v>
      </c>
      <c r="F20" s="39">
        <v>32</v>
      </c>
      <c r="G20" s="40" t="s">
        <v>34</v>
      </c>
      <c r="H20" s="41">
        <v>13.3</v>
      </c>
      <c r="I20" s="20">
        <v>1</v>
      </c>
      <c r="J20" s="45">
        <f>I20*2.66</f>
        <v>2.66</v>
      </c>
      <c r="K20" s="46"/>
    </row>
    <row r="21" spans="1:11" ht="21" customHeight="1">
      <c r="A21" s="47"/>
      <c r="B21" s="48"/>
      <c r="C21" s="49"/>
      <c r="D21" s="50"/>
      <c r="E21" s="51" t="s">
        <v>35</v>
      </c>
      <c r="F21" s="52">
        <f>SUM(F17:F20)</f>
        <v>939</v>
      </c>
      <c r="G21" s="53" t="s">
        <v>36</v>
      </c>
      <c r="H21" s="54">
        <f>SUM(H17:H20)</f>
        <v>7490.8700000000008</v>
      </c>
      <c r="I21" s="55">
        <f>SUM(I17:I20)</f>
        <v>883</v>
      </c>
      <c r="J21" s="56">
        <f>SUM(J17:J20)</f>
        <v>2347.63</v>
      </c>
    </row>
    <row r="22" spans="1:11" ht="16.5" customHeight="1">
      <c r="A22" s="57" t="s">
        <v>37</v>
      </c>
      <c r="C22" s="58"/>
      <c r="D22" s="58"/>
      <c r="E22" s="59"/>
      <c r="F22" s="59"/>
      <c r="G22" s="60"/>
      <c r="H22" s="61" t="s">
        <v>38</v>
      </c>
      <c r="J22" s="20">
        <f>J21/35.315</f>
        <v>66.476851196375492</v>
      </c>
    </row>
    <row r="23" spans="1:11" customFormat="1" ht="16.5"/>
    <row r="24" spans="1:11" customFormat="1" ht="16.5"/>
    <row r="25" spans="1:11" customFormat="1" ht="16.5"/>
    <row r="26" spans="1:11" customFormat="1" ht="16.5"/>
    <row r="27" spans="1:11" customFormat="1" ht="16.5"/>
    <row r="28" spans="1:11" customFormat="1" ht="16.5">
      <c r="A28" s="16" t="s">
        <v>44</v>
      </c>
      <c r="B28" s="16"/>
    </row>
    <row r="29" spans="1:11" customFormat="1" ht="16.5">
      <c r="A29" s="17" t="s">
        <v>17</v>
      </c>
      <c r="B29" s="12"/>
    </row>
    <row r="30" spans="1:11" customFormat="1" ht="16.5">
      <c r="A30" s="17" t="s">
        <v>45</v>
      </c>
      <c r="B30" s="12"/>
    </row>
    <row r="31" spans="1:11" customFormat="1" ht="16.5"/>
    <row r="32" spans="1:11" ht="15.75">
      <c r="A32" s="46"/>
      <c r="C32" s="62"/>
      <c r="D32" s="62"/>
    </row>
    <row r="33" spans="1:11" s="19" customFormat="1" ht="15.75">
      <c r="A33" s="21"/>
      <c r="B33" s="21"/>
      <c r="C33" s="62"/>
      <c r="D33" s="62"/>
      <c r="I33" s="20"/>
      <c r="J33" s="20"/>
      <c r="K33" s="21"/>
    </row>
    <row r="34" spans="1:11" s="19" customFormat="1" ht="16.5" customHeight="1">
      <c r="A34" s="21"/>
      <c r="B34" s="21"/>
      <c r="C34" s="62"/>
      <c r="D34" s="62"/>
      <c r="I34" s="20"/>
      <c r="J34" s="20"/>
      <c r="K34" s="21"/>
    </row>
    <row r="35" spans="1:11" s="19" customFormat="1" ht="15.75">
      <c r="A35" s="68"/>
      <c r="B35" s="68"/>
      <c r="C35" s="68"/>
      <c r="D35" s="68"/>
      <c r="I35" s="20"/>
      <c r="J35" s="20"/>
      <c r="K35" s="21"/>
    </row>
  </sheetData>
  <mergeCells count="7">
    <mergeCell ref="A35:D35"/>
    <mergeCell ref="B7:C7"/>
    <mergeCell ref="B13:C13"/>
    <mergeCell ref="B1:B3"/>
    <mergeCell ref="C1:C3"/>
    <mergeCell ref="A2:A3"/>
    <mergeCell ref="A4:H4"/>
  </mergeCells>
  <phoneticPr fontId="1" type="noConversion"/>
  <printOptions horizontalCentered="1"/>
  <pageMargins left="0.39370078740157483" right="0.39370078740157483" top="0.98425196850393704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2015-12-30T00:02:38Z</cp:lastPrinted>
  <dcterms:created xsi:type="dcterms:W3CDTF">2009-10-01T02:12:30Z</dcterms:created>
  <dcterms:modified xsi:type="dcterms:W3CDTF">2015-12-30T14:09:47Z</dcterms:modified>
</cp:coreProperties>
</file>