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9125" windowHeight="8865"/>
  </bookViews>
  <sheets>
    <sheet name="CI" sheetId="2" r:id="rId1"/>
  </sheets>
  <definedNames>
    <definedName name="_xlnm.Print_Titles" localSheetId="0">CI!$1:$3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2" l="1"/>
  <c r="D21" i="2"/>
  <c r="F20" i="2"/>
  <c r="E20" i="2"/>
  <c r="D20" i="2"/>
  <c r="F19" i="2"/>
  <c r="E19" i="2"/>
  <c r="D19" i="2"/>
  <c r="F23" i="2" l="1"/>
  <c r="D23" i="2"/>
  <c r="E23" i="2"/>
</calcChain>
</file>

<file path=xl/sharedStrings.xml><?xml version="1.0" encoding="utf-8"?>
<sst xmlns="http://schemas.openxmlformats.org/spreadsheetml/2006/main" count="24" uniqueCount="24">
  <si>
    <t>PACKING LIST</t>
  </si>
  <si>
    <t>Shipper:</t>
  </si>
  <si>
    <t>Remarks</t>
  </si>
  <si>
    <t>C/NO.</t>
  </si>
  <si>
    <t>Q’ty/CTN</t>
  </si>
  <si>
    <t>Carton Counts</t>
  </si>
  <si>
    <t>Ttl Qty</t>
  </si>
  <si>
    <t>N.W.
KGS</t>
  </si>
  <si>
    <t>G.W.
KGS</t>
  </si>
  <si>
    <t>TOTAL:</t>
  </si>
  <si>
    <t xml:space="preserve">PI NO.: </t>
  </si>
  <si>
    <t xml:space="preserve">Invoice No.: </t>
  </si>
  <si>
    <t xml:space="preserve">Invoice Date: </t>
  </si>
  <si>
    <t xml:space="preserve">DESCRIPTION OF GOODS </t>
  </si>
  <si>
    <t>ADDRESS: RM 1501(405) 15/F SPA CTR 53-55 LOCKHART RD WANCHAI HONG KONG</t>
    <phoneticPr fontId="5" type="noConversion"/>
  </si>
  <si>
    <t>KONCEN Electronics Company Limited</t>
    <phoneticPr fontId="5" type="noConversion"/>
  </si>
  <si>
    <t>From: Shenzhen  To : Istanbul</t>
  </si>
  <si>
    <t>SEGMENT BILGISAYAR DIS TICARET LTD STI
DEREBOYU CADDESI NO:65 MECIDIYEKOY-ISTANBUL-TURKEY
TEL:+90 212 2666290,FAX:+90 212 2666298</t>
  </si>
  <si>
    <t>To:Turkey</t>
  </si>
  <si>
    <t>20150917SG02</t>
  </si>
  <si>
    <t>SG151124S</t>
  </si>
  <si>
    <t>S1-25 / SN-BT 120</t>
  </si>
  <si>
    <t>S26-43 / SN-BT 130</t>
  </si>
  <si>
    <t>S44-44 / SN-BT 120/130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</si>
</sst>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#,##0.0_);[Red]\(#,##0.0\)"/>
  </numFmts>
  <fonts count="11"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Verdana"/>
      <family val="2"/>
      <charset val="134"/>
    </font>
    <font>
      <b/>
      <sz val="18"/>
      <color indexed="8"/>
      <name val="Verdana"/>
      <family val="2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0"/>
      <color indexed="8"/>
      <name val="Verdana"/>
      <family val="2"/>
      <charset val="162"/>
    </font>
    <font>
      <sz val="10"/>
      <name val="Verdana"/>
      <family val="2"/>
      <charset val="162"/>
    </font>
    <font>
      <b/>
      <sz val="1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4">
    <xf numFmtId="0" fontId="0" fillId="0" borderId="0" xfId="0" applyAlignment="1"/>
    <xf numFmtId="0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NumberFormat="1" applyFont="1" applyFill="1" applyBorder="1" applyAlignment="1" applyProtection="1">
      <alignment horizontal="left" vertical="center"/>
      <protection locked="0"/>
    </xf>
    <xf numFmtId="0" fontId="1" fillId="2" borderId="3" xfId="0" applyNumberFormat="1" applyFont="1" applyFill="1" applyBorder="1" applyAlignment="1" applyProtection="1">
      <alignment vertical="center"/>
      <protection locked="0"/>
    </xf>
    <xf numFmtId="0" fontId="3" fillId="2" borderId="4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NumberFormat="1" applyFont="1" applyFill="1" applyBorder="1" applyAlignment="1" applyProtection="1">
      <alignment vertical="center"/>
      <protection locked="0"/>
    </xf>
    <xf numFmtId="0" fontId="8" fillId="0" borderId="7" xfId="0" applyNumberFormat="1" applyFont="1" applyFill="1" applyBorder="1" applyAlignment="1" applyProtection="1">
      <alignment vertical="center"/>
      <protection locked="0"/>
    </xf>
    <xf numFmtId="0" fontId="8" fillId="0" borderId="6" xfId="0" applyNumberFormat="1" applyFont="1" applyFill="1" applyBorder="1" applyAlignment="1">
      <alignment vertical="center" wrapText="1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0" fontId="1" fillId="2" borderId="5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Border="1" applyAlignment="1" applyProtection="1">
      <alignment vertical="center"/>
      <protection locked="0"/>
    </xf>
    <xf numFmtId="0" fontId="2" fillId="0" borderId="5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65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/>
      <protection locked="0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0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8" fillId="0" borderId="14" xfId="0" applyNumberFormat="1" applyFont="1" applyFill="1" applyBorder="1" applyAlignment="1" applyProtection="1">
      <alignment horizontal="left" vertical="center"/>
      <protection locked="0"/>
    </xf>
    <xf numFmtId="0" fontId="8" fillId="0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8" fillId="0" borderId="18" xfId="0" applyNumberFormat="1" applyFont="1" applyFill="1" applyBorder="1" applyAlignment="1" applyProtection="1">
      <alignment horizontal="left" vertical="center"/>
      <protection locked="0"/>
    </xf>
    <xf numFmtId="0" fontId="8" fillId="0" borderId="19" xfId="0" applyNumberFormat="1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4" fontId="8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14" fontId="8" fillId="0" borderId="14" xfId="0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vertical="center" wrapText="1"/>
      <protection locked="0"/>
    </xf>
    <xf numFmtId="0" fontId="8" fillId="0" borderId="6" xfId="0" applyNumberFormat="1" applyFont="1" applyFill="1" applyBorder="1" applyAlignment="1" applyProtection="1">
      <alignment vertical="center" wrapText="1"/>
      <protection locked="0"/>
    </xf>
    <xf numFmtId="0" fontId="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0" xfId="0" applyNumberFormat="1" applyFont="1" applyFill="1" applyBorder="1" applyAlignment="1" applyProtection="1">
      <alignment horizontal="left" vertical="center" wrapText="1"/>
      <protection locked="0"/>
    </xf>
  </cellXfs>
  <cellStyles count="17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zoomScalePageLayoutView="160" workbookViewId="0">
      <selection activeCell="H15" sqref="H15"/>
    </sheetView>
  </sheetViews>
  <sheetFormatPr defaultColWidth="8.625" defaultRowHeight="14.25"/>
  <cols>
    <col min="1" max="1" width="42.5" style="4" customWidth="1"/>
    <col min="2" max="2" width="12.125" style="4" customWidth="1"/>
    <col min="3" max="3" width="11" style="4" customWidth="1"/>
    <col min="4" max="4" width="7.75" style="4" customWidth="1"/>
    <col min="5" max="6" width="8.75" style="4" bestFit="1" customWidth="1"/>
    <col min="7" max="16384" width="8.625" style="4"/>
  </cols>
  <sheetData>
    <row r="1" spans="1:6" s="1" customFormat="1">
      <c r="A1" s="5"/>
      <c r="B1" s="6"/>
      <c r="C1" s="7"/>
      <c r="D1" s="6"/>
      <c r="E1" s="6"/>
      <c r="F1" s="8"/>
    </row>
    <row r="2" spans="1:6" s="1" customFormat="1" ht="22.5">
      <c r="A2" s="75" t="s">
        <v>0</v>
      </c>
      <c r="B2" s="76"/>
      <c r="C2" s="76"/>
      <c r="D2" s="76"/>
      <c r="E2" s="77"/>
      <c r="F2" s="71"/>
    </row>
    <row r="3" spans="1:6" s="1" customFormat="1">
      <c r="A3" s="9"/>
      <c r="B3" s="10"/>
      <c r="C3" s="11"/>
      <c r="D3" s="31"/>
      <c r="E3" s="21"/>
      <c r="F3" s="22"/>
    </row>
    <row r="4" spans="1:6" s="1" customFormat="1" ht="13.5" customHeight="1">
      <c r="A4" s="12" t="s">
        <v>1</v>
      </c>
      <c r="B4" s="13" t="s">
        <v>10</v>
      </c>
      <c r="C4" s="60" t="s">
        <v>19</v>
      </c>
      <c r="D4" s="61"/>
      <c r="E4" s="61"/>
      <c r="F4" s="62"/>
    </row>
    <row r="5" spans="1:6" s="1" customFormat="1" ht="13.5" customHeight="1">
      <c r="A5" s="80" t="s">
        <v>15</v>
      </c>
      <c r="B5" s="58"/>
      <c r="C5" s="58"/>
      <c r="D5" s="78"/>
      <c r="E5" s="58"/>
      <c r="F5" s="59"/>
    </row>
    <row r="6" spans="1:6" s="1" customFormat="1" ht="13.5" customHeight="1">
      <c r="A6" s="80"/>
      <c r="B6" s="13" t="s">
        <v>11</v>
      </c>
      <c r="C6" s="60" t="s">
        <v>20</v>
      </c>
      <c r="D6" s="61"/>
      <c r="E6" s="61"/>
      <c r="F6" s="62"/>
    </row>
    <row r="7" spans="1:6" s="1" customFormat="1" ht="27" customHeight="1">
      <c r="A7" s="80" t="s">
        <v>14</v>
      </c>
      <c r="B7" s="13" t="s">
        <v>12</v>
      </c>
      <c r="C7" s="63">
        <v>42332</v>
      </c>
      <c r="D7" s="64"/>
      <c r="E7" s="64"/>
      <c r="F7" s="65"/>
    </row>
    <row r="8" spans="1:6" s="1" customFormat="1" ht="13.5" customHeight="1">
      <c r="A8" s="80"/>
      <c r="B8" s="66"/>
      <c r="C8" s="67"/>
      <c r="D8" s="67"/>
      <c r="E8" s="67"/>
      <c r="F8" s="68"/>
    </row>
    <row r="9" spans="1:6" s="1" customFormat="1" ht="13.5" customHeight="1">
      <c r="A9" s="80"/>
      <c r="B9" s="69"/>
      <c r="C9" s="70"/>
      <c r="D9" s="70"/>
      <c r="E9" s="70"/>
      <c r="F9" s="71"/>
    </row>
    <row r="10" spans="1:6" s="1" customFormat="1" ht="15.75" customHeight="1">
      <c r="A10" s="80"/>
      <c r="B10" s="72"/>
      <c r="C10" s="73"/>
      <c r="D10" s="73"/>
      <c r="E10" s="73"/>
      <c r="F10" s="74"/>
    </row>
    <row r="11" spans="1:6" s="1" customFormat="1" ht="13.5" customHeight="1">
      <c r="A11" s="12" t="s">
        <v>18</v>
      </c>
      <c r="B11" s="13" t="s">
        <v>2</v>
      </c>
      <c r="C11" s="58"/>
      <c r="D11" s="78"/>
      <c r="E11" s="13"/>
      <c r="F11" s="15"/>
    </row>
    <row r="12" spans="1:6" s="1" customFormat="1" ht="33" customHeight="1">
      <c r="A12" s="79" t="s">
        <v>17</v>
      </c>
      <c r="B12" s="42"/>
      <c r="C12" s="43"/>
      <c r="D12" s="43"/>
      <c r="E12" s="44"/>
      <c r="F12" s="45"/>
    </row>
    <row r="13" spans="1:6" s="1" customFormat="1" ht="33" customHeight="1">
      <c r="A13" s="79"/>
      <c r="B13" s="46"/>
      <c r="C13" s="47"/>
      <c r="D13" s="47"/>
      <c r="E13" s="48"/>
      <c r="F13" s="49"/>
    </row>
    <row r="14" spans="1:6" s="1" customFormat="1" ht="36" customHeight="1">
      <c r="A14" s="79"/>
      <c r="B14" s="46"/>
      <c r="C14" s="47"/>
      <c r="D14" s="47"/>
      <c r="E14" s="48"/>
      <c r="F14" s="49"/>
    </row>
    <row r="15" spans="1:6" s="1" customFormat="1" ht="13.5" customHeight="1">
      <c r="A15" s="14" t="s">
        <v>16</v>
      </c>
      <c r="B15" s="50"/>
      <c r="C15" s="51"/>
      <c r="D15" s="51"/>
      <c r="E15" s="52"/>
      <c r="F15" s="53"/>
    </row>
    <row r="16" spans="1:6" ht="13.5" customHeight="1">
      <c r="A16" s="54" t="s">
        <v>13</v>
      </c>
      <c r="B16" s="55"/>
      <c r="C16" s="55"/>
      <c r="D16" s="55"/>
      <c r="E16" s="56"/>
      <c r="F16" s="57"/>
    </row>
    <row r="17" spans="1:6" s="2" customFormat="1" ht="13.5" customHeight="1">
      <c r="A17" s="81"/>
      <c r="B17" s="82"/>
      <c r="C17" s="82"/>
      <c r="D17" s="83"/>
      <c r="E17" s="23"/>
      <c r="F17" s="24"/>
    </row>
    <row r="18" spans="1:6" s="3" customFormat="1" ht="29.25" customHeight="1">
      <c r="A18" s="25" t="s">
        <v>3</v>
      </c>
      <c r="B18" s="17" t="s">
        <v>4</v>
      </c>
      <c r="C18" s="17" t="s">
        <v>5</v>
      </c>
      <c r="D18" s="17" t="s">
        <v>6</v>
      </c>
      <c r="E18" s="16" t="s">
        <v>7</v>
      </c>
      <c r="F18" s="26" t="s">
        <v>8</v>
      </c>
    </row>
    <row r="19" spans="1:6" s="2" customFormat="1" ht="12.95" customHeight="1">
      <c r="A19" s="27" t="s">
        <v>21</v>
      </c>
      <c r="B19" s="17">
        <v>80</v>
      </c>
      <c r="C19" s="17">
        <v>25</v>
      </c>
      <c r="D19" s="17">
        <f>B19*C19</f>
        <v>2000</v>
      </c>
      <c r="E19" s="18">
        <f>4.52*C19</f>
        <v>112.99999999999999</v>
      </c>
      <c r="F19" s="28">
        <f>7.02*C19</f>
        <v>175.5</v>
      </c>
    </row>
    <row r="20" spans="1:6" s="2" customFormat="1" ht="12.95" customHeight="1">
      <c r="A20" s="29" t="s">
        <v>22</v>
      </c>
      <c r="B20" s="19">
        <v>80</v>
      </c>
      <c r="C20" s="20">
        <v>18</v>
      </c>
      <c r="D20" s="17">
        <f t="shared" ref="D20" si="0">B20*C20</f>
        <v>1440</v>
      </c>
      <c r="E20" s="18">
        <f>5.12*C20</f>
        <v>92.16</v>
      </c>
      <c r="F20" s="28">
        <f>7.42*C20</f>
        <v>133.56</v>
      </c>
    </row>
    <row r="21" spans="1:6" s="2" customFormat="1" ht="12.95" customHeight="1">
      <c r="A21" s="32" t="s">
        <v>23</v>
      </c>
      <c r="B21" s="19">
        <v>9</v>
      </c>
      <c r="C21" s="34">
        <v>1</v>
      </c>
      <c r="D21" s="34">
        <f>B21+B22</f>
        <v>73</v>
      </c>
      <c r="E21" s="36">
        <v>4.74</v>
      </c>
      <c r="F21" s="37">
        <v>6.98</v>
      </c>
    </row>
    <row r="22" spans="1:6" s="2" customFormat="1" ht="12.95" customHeight="1">
      <c r="A22" s="33"/>
      <c r="B22" s="19">
        <v>64</v>
      </c>
      <c r="C22" s="35"/>
      <c r="D22" s="35"/>
      <c r="E22" s="35"/>
      <c r="F22" s="38"/>
    </row>
    <row r="23" spans="1:6" s="2" customFormat="1" ht="13.5" customHeight="1">
      <c r="A23" s="30"/>
      <c r="B23" s="17" t="s">
        <v>9</v>
      </c>
      <c r="C23" s="17">
        <f t="shared" ref="C23:F23" si="1">SUM(C19:C22)</f>
        <v>44</v>
      </c>
      <c r="D23" s="17">
        <f>SUM(D19:D22)</f>
        <v>3513</v>
      </c>
      <c r="E23" s="18">
        <f t="shared" si="1"/>
        <v>209.89999999999998</v>
      </c>
      <c r="F23" s="28">
        <f t="shared" si="1"/>
        <v>316.04000000000002</v>
      </c>
    </row>
    <row r="24" spans="1:6" ht="15" customHeight="1" thickBot="1">
      <c r="A24" s="39"/>
      <c r="B24" s="40"/>
      <c r="C24" s="40"/>
      <c r="D24" s="40"/>
      <c r="E24" s="40"/>
      <c r="F24" s="41"/>
    </row>
  </sheetData>
  <mergeCells count="20">
    <mergeCell ref="A17:D17"/>
    <mergeCell ref="A2:F2"/>
    <mergeCell ref="B5:D5"/>
    <mergeCell ref="C11:D11"/>
    <mergeCell ref="A12:A14"/>
    <mergeCell ref="A5:A6"/>
    <mergeCell ref="A7:A10"/>
    <mergeCell ref="B12:F15"/>
    <mergeCell ref="A16:F16"/>
    <mergeCell ref="E5:F5"/>
    <mergeCell ref="C4:F4"/>
    <mergeCell ref="C6:F6"/>
    <mergeCell ref="C7:F7"/>
    <mergeCell ref="B8:F10"/>
    <mergeCell ref="A21:A22"/>
    <mergeCell ref="D21:D22"/>
    <mergeCell ref="E21:E22"/>
    <mergeCell ref="F21:F22"/>
    <mergeCell ref="A24:F24"/>
    <mergeCell ref="C21:C22"/>
  </mergeCells>
  <phoneticPr fontId="5" type="noConversion"/>
  <dataValidations count="1">
    <dataValidation type="textLength" operator="lessThanOrEqual" allowBlank="1" showErrorMessage="1" errorTitle="Over length" error="Maximum 26 characters can be inputted!!" sqref="A19:A22">
      <formula1>26</formula1>
    </dataValidation>
  </dataValidations>
  <printOptions horizontalCentered="1"/>
  <pageMargins left="0.27559055118110237" right="0.27559055118110237" top="1.3385826771653544" bottom="0.47244094488188981" header="0.11811023622047245" footer="0.51181102362204722"/>
  <pageSetup paperSize="9" orientation="portrait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CI</vt:lpstr>
      <vt:lpstr>CI!Yazdırma_Başlıkları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Akif</cp:lastModifiedBy>
  <cp:lastPrinted>2015-12-24T16:23:03Z</cp:lastPrinted>
  <dcterms:created xsi:type="dcterms:W3CDTF">2014-09-15T08:25:00Z</dcterms:created>
  <dcterms:modified xsi:type="dcterms:W3CDTF">2015-12-28T07:39:22Z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2052-9.1.0.4843</vt:lpwstr>
  </property>
</Properties>
</file>