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480" windowHeight="10515" tabRatio="546"/>
  </bookViews>
  <sheets>
    <sheet name="采购单" sheetId="11" r:id="rId1"/>
  </sheets>
  <calcPr calcId="145621"/>
</workbook>
</file>

<file path=xl/calcChain.xml><?xml version="1.0" encoding="utf-8"?>
<calcChain xmlns="http://schemas.openxmlformats.org/spreadsheetml/2006/main">
  <c r="E25" i="11" l="1"/>
  <c r="H25" i="11" s="1"/>
  <c r="E24" i="11"/>
  <c r="K25" i="11"/>
  <c r="K24" i="11"/>
  <c r="K22" i="11"/>
  <c r="H22" i="11"/>
  <c r="E18" i="11"/>
  <c r="H18" i="11" s="1"/>
  <c r="E17" i="11"/>
  <c r="H17" i="11" s="1"/>
  <c r="E16" i="11"/>
  <c r="H16" i="11" s="1"/>
  <c r="E15" i="11"/>
  <c r="K15" i="11" s="1"/>
  <c r="E14" i="11"/>
  <c r="H14" i="11" s="1"/>
  <c r="E13" i="11"/>
  <c r="K13" i="11" s="1"/>
  <c r="E12" i="11"/>
  <c r="H12" i="11" s="1"/>
  <c r="E11" i="11"/>
  <c r="K11" i="11" s="1"/>
  <c r="E10" i="11"/>
  <c r="H10" i="11" s="1"/>
  <c r="H11" i="11" l="1"/>
  <c r="H15" i="11"/>
  <c r="H13" i="11"/>
  <c r="H24" i="11"/>
  <c r="K10" i="11"/>
  <c r="K12" i="11"/>
  <c r="K14" i="11"/>
  <c r="K16" i="11"/>
  <c r="E29" i="11"/>
  <c r="H29" i="11" l="1"/>
  <c r="K29" i="11"/>
</calcChain>
</file>

<file path=xl/sharedStrings.xml><?xml version="1.0" encoding="utf-8"?>
<sst xmlns="http://schemas.openxmlformats.org/spreadsheetml/2006/main" count="84" uniqueCount="53">
  <si>
    <t>SH-649</t>
  </si>
  <si>
    <t>SM-440</t>
  </si>
  <si>
    <t>SH-627</t>
  </si>
  <si>
    <t>SM-441</t>
  </si>
  <si>
    <t>SH-620</t>
  </si>
  <si>
    <t>SM-442</t>
  </si>
  <si>
    <t>SH-664</t>
  </si>
  <si>
    <t>SM-443</t>
  </si>
  <si>
    <t>SH-663</t>
  </si>
  <si>
    <t>SM-444</t>
  </si>
  <si>
    <t>SM-176</t>
  </si>
  <si>
    <t>SM-167</t>
  </si>
  <si>
    <t>Packing List</t>
  </si>
  <si>
    <t>QTY(pcs)</t>
  </si>
  <si>
    <t>PCS/CTN</t>
  </si>
  <si>
    <t>TOTAL CARTONS</t>
  </si>
  <si>
    <t>NW</t>
  </si>
  <si>
    <t>GW</t>
  </si>
  <si>
    <t>TGW</t>
  </si>
  <si>
    <t>CARTON SZIE</t>
  </si>
  <si>
    <t>CBM/CTN</t>
  </si>
  <si>
    <t xml:space="preserve">CBMS </t>
  </si>
  <si>
    <t>CARTON NO</t>
  </si>
  <si>
    <t>46*40*40</t>
  </si>
  <si>
    <t>46*40*40</t>
    <phoneticPr fontId="3" type="noConversion"/>
  </si>
  <si>
    <t>SH619B</t>
    <phoneticPr fontId="3" type="noConversion"/>
  </si>
  <si>
    <t>55*45*30.8</t>
    <phoneticPr fontId="3" type="noConversion"/>
  </si>
  <si>
    <t>45.6*42*35.4</t>
    <phoneticPr fontId="3" type="noConversion"/>
  </si>
  <si>
    <t>SH-673 black</t>
    <phoneticPr fontId="3" type="noConversion"/>
  </si>
  <si>
    <t>SM245D</t>
    <phoneticPr fontId="3" type="noConversion"/>
  </si>
  <si>
    <t>48*45*30.8CM</t>
    <phoneticPr fontId="3" type="noConversion"/>
  </si>
  <si>
    <t>223-265</t>
    <phoneticPr fontId="3" type="noConversion"/>
  </si>
  <si>
    <t>SH-673 red</t>
    <phoneticPr fontId="3" type="noConversion"/>
  </si>
  <si>
    <t>179-265</t>
    <phoneticPr fontId="3" type="noConversion"/>
  </si>
  <si>
    <t>usb receiver</t>
    <phoneticPr fontId="3" type="noConversion"/>
  </si>
  <si>
    <t>Factory model</t>
    <phoneticPr fontId="3" type="noConversion"/>
  </si>
  <si>
    <t>Customer model</t>
    <phoneticPr fontId="3" type="noConversion"/>
  </si>
  <si>
    <t>FOC</t>
  </si>
  <si>
    <t>SUNICE INTERNATIONAL ELECTRONICS LIMITED</t>
  </si>
  <si>
    <t>Factory address: Floor 4th,NO 117,ZhangbeiRoad,Ailian,Longgang,Shenzhen,Guangdong,China                                                                                                                                     Tel: 86 755 2779 5169    Fax: 86 755 8956 6319</t>
  </si>
  <si>
    <t>The Seller</t>
  </si>
  <si>
    <t>The buyer: Tuncay Donmez</t>
  </si>
  <si>
    <t>Company Name: Segment Bilgisayar Dis Tic. Ltd.Sti.</t>
  </si>
  <si>
    <t>Floor 4th,NO 117,ZhangbeiRoad,Ailian,Longgang,Shenzhen,</t>
  </si>
  <si>
    <t xml:space="preserve">Address: Kustepe Mah. Sehit Er Cihan Namli Cad. No:79/B </t>
  </si>
  <si>
    <t>Guangdong,China</t>
  </si>
  <si>
    <t>Mecidiyekoy/Sisli/ISTANBUL   P.Kodu: 34387 TURKEY</t>
  </si>
  <si>
    <t>Tel: 86 755 2779 5169    Fax: 86 755 8956 6319</t>
  </si>
  <si>
    <t xml:space="preserve">Tel:+90 212 2666290   </t>
  </si>
  <si>
    <t>Inv No:</t>
  </si>
  <si>
    <t xml:space="preserve">20160329lv          </t>
  </si>
  <si>
    <t>Date:</t>
  </si>
  <si>
    <t>2016.05.26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</si>
</sst>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H-&quot;General"/>
  </numFmts>
  <fonts count="32">
    <font>
      <sz val="12"/>
      <name val="宋体"/>
      <charset val="134"/>
    </font>
    <font>
      <sz val="9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1"/>
      <color indexed="8"/>
      <name val="Calibri"/>
      <family val="2"/>
    </font>
    <font>
      <b/>
      <sz val="13"/>
      <color indexed="56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宋体"/>
      <charset val="134"/>
    </font>
    <font>
      <b/>
      <sz val="10"/>
      <color indexed="8"/>
      <name val="Calibri"/>
      <family val="2"/>
      <charset val="134"/>
    </font>
    <font>
      <b/>
      <sz val="12"/>
      <name val="Arial Unicode MS"/>
      <family val="2"/>
      <charset val="134"/>
    </font>
    <font>
      <b/>
      <sz val="16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4"/>
      <color indexed="8"/>
      <name val="Arial"/>
      <family val="2"/>
      <charset val="162"/>
    </font>
    <font>
      <sz val="9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sz val="11"/>
      <name val="Arial"/>
      <family val="2"/>
      <charset val="162"/>
    </font>
    <font>
      <b/>
      <sz val="9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1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</cellStyleXfs>
  <cellXfs count="52">
    <xf numFmtId="0" fontId="0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164" fontId="27" fillId="0" borderId="10" xfId="43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9" fillId="24" borderId="16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30" fillId="24" borderId="16" xfId="0" applyFont="1" applyFill="1" applyBorder="1" applyAlignment="1">
      <alignment vertical="center"/>
    </xf>
    <xf numFmtId="0" fontId="30" fillId="24" borderId="0" xfId="0" applyFont="1" applyFill="1" applyBorder="1" applyAlignment="1">
      <alignment vertical="center"/>
    </xf>
    <xf numFmtId="0" fontId="29" fillId="24" borderId="18" xfId="0" applyFont="1" applyFill="1" applyBorder="1" applyAlignment="1">
      <alignment vertical="center"/>
    </xf>
    <xf numFmtId="0" fontId="29" fillId="24" borderId="19" xfId="0" applyFont="1" applyFill="1" applyBorder="1" applyAlignment="1">
      <alignment vertical="center"/>
    </xf>
    <xf numFmtId="49" fontId="28" fillId="24" borderId="23" xfId="0" applyNumberFormat="1" applyFont="1" applyFill="1" applyBorder="1" applyAlignment="1">
      <alignment vertical="center"/>
    </xf>
    <xf numFmtId="49" fontId="28" fillId="24" borderId="21" xfId="0" applyNumberFormat="1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17" xfId="0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0" fontId="26" fillId="0" borderId="23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30" fillId="24" borderId="21" xfId="0" applyFont="1" applyFill="1" applyBorder="1"/>
    <xf numFmtId="0" fontId="30" fillId="24" borderId="0" xfId="0" applyFont="1" applyFill="1" applyBorder="1"/>
    <xf numFmtId="0" fontId="31" fillId="0" borderId="1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</cellXfs>
  <cellStyles count="44">
    <cellStyle name="_ET_STYLE_NoName_00_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" xfId="0" builtinId="0"/>
    <cellStyle name="Note" xfId="38"/>
    <cellStyle name="Output" xfId="39"/>
    <cellStyle name="Title" xfId="40"/>
    <cellStyle name="Total" xfId="41"/>
    <cellStyle name="Warning Text" xfId="42"/>
    <cellStyle name="常规_Sheet1_1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095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096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097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098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099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0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1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2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3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4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5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6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7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8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09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0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1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2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3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4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5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6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7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8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19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0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1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2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8</xdr:row>
      <xdr:rowOff>0</xdr:rowOff>
    </xdr:from>
    <xdr:to>
      <xdr:col>7</xdr:col>
      <xdr:colOff>85725</xdr:colOff>
      <xdr:row>8</xdr:row>
      <xdr:rowOff>9525</xdr:rowOff>
    </xdr:to>
    <xdr:pic>
      <xdr:nvPicPr>
        <xdr:cNvPr id="1123" name="图片 17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4" name="图片 1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8</xdr:row>
      <xdr:rowOff>0</xdr:rowOff>
    </xdr:from>
    <xdr:to>
      <xdr:col>7</xdr:col>
      <xdr:colOff>85725</xdr:colOff>
      <xdr:row>8</xdr:row>
      <xdr:rowOff>9525</xdr:rowOff>
    </xdr:to>
    <xdr:pic>
      <xdr:nvPicPr>
        <xdr:cNvPr id="1125" name="图片 19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6" name="图片 2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8</xdr:row>
      <xdr:rowOff>0</xdr:rowOff>
    </xdr:from>
    <xdr:to>
      <xdr:col>7</xdr:col>
      <xdr:colOff>85725</xdr:colOff>
      <xdr:row>8</xdr:row>
      <xdr:rowOff>9525</xdr:rowOff>
    </xdr:to>
    <xdr:pic>
      <xdr:nvPicPr>
        <xdr:cNvPr id="1127" name="图片 21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8</xdr:row>
      <xdr:rowOff>0</xdr:rowOff>
    </xdr:from>
    <xdr:to>
      <xdr:col>7</xdr:col>
      <xdr:colOff>171450</xdr:colOff>
      <xdr:row>8</xdr:row>
      <xdr:rowOff>9525</xdr:rowOff>
    </xdr:to>
    <xdr:pic>
      <xdr:nvPicPr>
        <xdr:cNvPr id="1128" name="图片 39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29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0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1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2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3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4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8</xdr:row>
      <xdr:rowOff>0</xdr:rowOff>
    </xdr:from>
    <xdr:to>
      <xdr:col>7</xdr:col>
      <xdr:colOff>171450</xdr:colOff>
      <xdr:row>8</xdr:row>
      <xdr:rowOff>9525</xdr:rowOff>
    </xdr:to>
    <xdr:pic>
      <xdr:nvPicPr>
        <xdr:cNvPr id="1135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6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7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8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39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0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1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2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8</xdr:row>
      <xdr:rowOff>0</xdr:rowOff>
    </xdr:from>
    <xdr:to>
      <xdr:col>7</xdr:col>
      <xdr:colOff>295275</xdr:colOff>
      <xdr:row>8</xdr:row>
      <xdr:rowOff>9525</xdr:rowOff>
    </xdr:to>
    <xdr:pic>
      <xdr:nvPicPr>
        <xdr:cNvPr id="1143" name="图片 17" descr="DSC0087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4820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4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5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6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7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8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49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0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1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2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3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4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5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6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7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8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59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60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61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8</xdr:row>
      <xdr:rowOff>0</xdr:rowOff>
    </xdr:from>
    <xdr:to>
      <xdr:col>7</xdr:col>
      <xdr:colOff>123825</xdr:colOff>
      <xdr:row>8</xdr:row>
      <xdr:rowOff>9525</xdr:rowOff>
    </xdr:to>
    <xdr:pic>
      <xdr:nvPicPr>
        <xdr:cNvPr id="1162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8</xdr:row>
      <xdr:rowOff>0</xdr:rowOff>
    </xdr:from>
    <xdr:to>
      <xdr:col>7</xdr:col>
      <xdr:colOff>171450</xdr:colOff>
      <xdr:row>8</xdr:row>
      <xdr:rowOff>9525</xdr:rowOff>
    </xdr:to>
    <xdr:pic>
      <xdr:nvPicPr>
        <xdr:cNvPr id="1163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409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381000</xdr:colOff>
      <xdr:row>29</xdr:row>
      <xdr:rowOff>47625</xdr:rowOff>
    </xdr:from>
    <xdr:to>
      <xdr:col>5</xdr:col>
      <xdr:colOff>152400</xdr:colOff>
      <xdr:row>32</xdr:row>
      <xdr:rowOff>65672</xdr:rowOff>
    </xdr:to>
    <xdr:pic>
      <xdr:nvPicPr>
        <xdr:cNvPr id="1164" name="图片 1" descr="{VEY@{J9Q@FQ85QU2)}@46B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809750" y="9886950"/>
          <a:ext cx="1685925" cy="532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2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3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4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5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6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7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8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79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0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1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2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3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4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5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6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7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8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89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0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1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2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3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4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5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6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7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8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99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85725</xdr:colOff>
      <xdr:row>0</xdr:row>
      <xdr:rowOff>9525</xdr:rowOff>
    </xdr:to>
    <xdr:pic>
      <xdr:nvPicPr>
        <xdr:cNvPr id="100" name="图片 17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78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1" name="图片 1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85725</xdr:colOff>
      <xdr:row>0</xdr:row>
      <xdr:rowOff>9525</xdr:rowOff>
    </xdr:to>
    <xdr:pic>
      <xdr:nvPicPr>
        <xdr:cNvPr id="102" name="图片 19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78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3" name="图片 2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85725</xdr:colOff>
      <xdr:row>0</xdr:row>
      <xdr:rowOff>9525</xdr:rowOff>
    </xdr:to>
    <xdr:pic>
      <xdr:nvPicPr>
        <xdr:cNvPr id="104" name="图片 21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578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0</xdr:rowOff>
    </xdr:from>
    <xdr:to>
      <xdr:col>7</xdr:col>
      <xdr:colOff>171450</xdr:colOff>
      <xdr:row>0</xdr:row>
      <xdr:rowOff>9525</xdr:rowOff>
    </xdr:to>
    <xdr:pic>
      <xdr:nvPicPr>
        <xdr:cNvPr id="105" name="图片 39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3525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6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7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8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09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0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1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0</xdr:rowOff>
    </xdr:from>
    <xdr:to>
      <xdr:col>7</xdr:col>
      <xdr:colOff>171450</xdr:colOff>
      <xdr:row>0</xdr:row>
      <xdr:rowOff>9525</xdr:rowOff>
    </xdr:to>
    <xdr:pic>
      <xdr:nvPicPr>
        <xdr:cNvPr id="112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3525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3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4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5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6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7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8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19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7</xdr:col>
      <xdr:colOff>295275</xdr:colOff>
      <xdr:row>0</xdr:row>
      <xdr:rowOff>9525</xdr:rowOff>
    </xdr:to>
    <xdr:pic>
      <xdr:nvPicPr>
        <xdr:cNvPr id="120" name="图片 17" descr="DSC0087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6735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1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2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3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4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5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6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7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8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29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0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1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2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3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4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5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6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7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8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123825</xdr:colOff>
      <xdr:row>0</xdr:row>
      <xdr:rowOff>9525</xdr:rowOff>
    </xdr:to>
    <xdr:pic>
      <xdr:nvPicPr>
        <xdr:cNvPr id="139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5900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161925</xdr:colOff>
      <xdr:row>0</xdr:row>
      <xdr:rowOff>0</xdr:rowOff>
    </xdr:from>
    <xdr:to>
      <xdr:col>7</xdr:col>
      <xdr:colOff>171450</xdr:colOff>
      <xdr:row>0</xdr:row>
      <xdr:rowOff>9525</xdr:rowOff>
    </xdr:to>
    <xdr:pic>
      <xdr:nvPicPr>
        <xdr:cNvPr id="140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43525" y="19621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0</xdr:col>
      <xdr:colOff>571500</xdr:colOff>
      <xdr:row>0</xdr:row>
      <xdr:rowOff>409575</xdr:rowOff>
    </xdr:to>
    <xdr:pic>
      <xdr:nvPicPr>
        <xdr:cNvPr id="143" name="图片 55" descr="公司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675" y="57150"/>
          <a:ext cx="5048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4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5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6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7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8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49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0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1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2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3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4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5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6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7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8" name="图片 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59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0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1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2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3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4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5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6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7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8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69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0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1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</xdr:row>
      <xdr:rowOff>0</xdr:rowOff>
    </xdr:from>
    <xdr:to>
      <xdr:col>5</xdr:col>
      <xdr:colOff>85725</xdr:colOff>
      <xdr:row>8</xdr:row>
      <xdr:rowOff>9525</xdr:rowOff>
    </xdr:to>
    <xdr:pic>
      <xdr:nvPicPr>
        <xdr:cNvPr id="172" name="图片 17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3" name="图片 1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</xdr:row>
      <xdr:rowOff>0</xdr:rowOff>
    </xdr:from>
    <xdr:to>
      <xdr:col>5</xdr:col>
      <xdr:colOff>85725</xdr:colOff>
      <xdr:row>8</xdr:row>
      <xdr:rowOff>9525</xdr:rowOff>
    </xdr:to>
    <xdr:pic>
      <xdr:nvPicPr>
        <xdr:cNvPr id="174" name="图片 19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5" name="图片 2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</xdr:row>
      <xdr:rowOff>0</xdr:rowOff>
    </xdr:from>
    <xdr:to>
      <xdr:col>5</xdr:col>
      <xdr:colOff>85725</xdr:colOff>
      <xdr:row>8</xdr:row>
      <xdr:rowOff>9525</xdr:rowOff>
    </xdr:to>
    <xdr:pic>
      <xdr:nvPicPr>
        <xdr:cNvPr id="176" name="图片 21" descr="Logo 3000个鼠标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386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8</xdr:row>
      <xdr:rowOff>0</xdr:rowOff>
    </xdr:from>
    <xdr:to>
      <xdr:col>5</xdr:col>
      <xdr:colOff>171450</xdr:colOff>
      <xdr:row>8</xdr:row>
      <xdr:rowOff>9525</xdr:rowOff>
    </xdr:to>
    <xdr:pic>
      <xdr:nvPicPr>
        <xdr:cNvPr id="177" name="图片 39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8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79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0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1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2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3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8</xdr:row>
      <xdr:rowOff>0</xdr:rowOff>
    </xdr:from>
    <xdr:to>
      <xdr:col>5</xdr:col>
      <xdr:colOff>171450</xdr:colOff>
      <xdr:row>8</xdr:row>
      <xdr:rowOff>9525</xdr:rowOff>
    </xdr:to>
    <xdr:pic>
      <xdr:nvPicPr>
        <xdr:cNvPr id="184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5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6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7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8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89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0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1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285750</xdr:colOff>
      <xdr:row>8</xdr:row>
      <xdr:rowOff>0</xdr:rowOff>
    </xdr:from>
    <xdr:to>
      <xdr:col>5</xdr:col>
      <xdr:colOff>295275</xdr:colOff>
      <xdr:row>8</xdr:row>
      <xdr:rowOff>9525</xdr:rowOff>
    </xdr:to>
    <xdr:pic>
      <xdr:nvPicPr>
        <xdr:cNvPr id="192" name="图片 17" descr="DSC0087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64820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3" name="图片 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4" name="图片 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5" name="图片 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6" name="图片 7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7" name="图片 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8" name="图片 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199" name="图片 1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0" name="图片 1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1" name="图片 1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2" name="图片 1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3" name="图片 14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4" name="图片 15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5" name="图片 16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6" name="图片 48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7" name="图片 49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8" name="图片 50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09" name="图片 51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10" name="图片 52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114300</xdr:colOff>
      <xdr:row>8</xdr:row>
      <xdr:rowOff>0</xdr:rowOff>
    </xdr:from>
    <xdr:to>
      <xdr:col>5</xdr:col>
      <xdr:colOff>123825</xdr:colOff>
      <xdr:row>8</xdr:row>
      <xdr:rowOff>9525</xdr:rowOff>
    </xdr:to>
    <xdr:pic>
      <xdr:nvPicPr>
        <xdr:cNvPr id="211" name="图片 53" descr="00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161925</xdr:colOff>
      <xdr:row>8</xdr:row>
      <xdr:rowOff>0</xdr:rowOff>
    </xdr:from>
    <xdr:to>
      <xdr:col>5</xdr:col>
      <xdr:colOff>171450</xdr:colOff>
      <xdr:row>8</xdr:row>
      <xdr:rowOff>9525</xdr:rowOff>
    </xdr:to>
    <xdr:pic>
      <xdr:nvPicPr>
        <xdr:cNvPr id="212" name="图片 54" descr="log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243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4" workbookViewId="0">
      <selection activeCell="O11" sqref="O11"/>
    </sheetView>
  </sheetViews>
  <sheetFormatPr defaultRowHeight="12"/>
  <cols>
    <col min="1" max="1" width="9.5" style="1" customWidth="1"/>
    <col min="2" max="2" width="9.25" style="1" bestFit="1" customWidth="1"/>
    <col min="3" max="3" width="7.875" style="1" customWidth="1"/>
    <col min="4" max="4" width="7.625" style="1" customWidth="1"/>
    <col min="5" max="5" width="9.625" style="1" customWidth="1"/>
    <col min="6" max="6" width="10.125" style="1" bestFit="1" customWidth="1"/>
    <col min="7" max="8" width="9" style="1"/>
    <col min="9" max="9" width="14.25" style="1" customWidth="1"/>
    <col min="10" max="11" width="9" style="1"/>
    <col min="12" max="12" width="11.125" style="1" customWidth="1"/>
    <col min="13" max="16384" width="9" style="1"/>
  </cols>
  <sheetData>
    <row r="1" spans="1:15" s="3" customFormat="1" ht="43.5" customHeight="1">
      <c r="A1" s="39" t="s">
        <v>38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"/>
      <c r="N1" s="4"/>
      <c r="O1" s="5"/>
    </row>
    <row r="2" spans="1:15" s="3" customFormat="1" ht="36" customHeight="1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  <c r="M2" s="4"/>
      <c r="N2" s="4"/>
      <c r="O2" s="5"/>
    </row>
    <row r="3" spans="1:15" s="3" customFormat="1" ht="24" customHeight="1">
      <c r="A3" s="42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  <c r="M3" s="4"/>
      <c r="N3" s="4"/>
      <c r="O3" s="5"/>
    </row>
    <row r="4" spans="1:15" s="3" customFormat="1" ht="15" customHeight="1">
      <c r="A4" s="20" t="s">
        <v>40</v>
      </c>
      <c r="B4" s="21"/>
      <c r="C4" s="22"/>
      <c r="D4" s="22"/>
      <c r="E4" s="22"/>
      <c r="F4" s="12"/>
      <c r="G4" s="29"/>
      <c r="H4" s="21" t="s">
        <v>41</v>
      </c>
      <c r="I4" s="21"/>
      <c r="J4" s="21"/>
      <c r="K4" s="11"/>
      <c r="L4" s="12"/>
      <c r="M4" s="4"/>
      <c r="N4" s="4"/>
      <c r="O4" s="5"/>
    </row>
    <row r="5" spans="1:15" s="3" customFormat="1" ht="15" customHeight="1">
      <c r="A5" s="13" t="s">
        <v>38</v>
      </c>
      <c r="B5" s="14"/>
      <c r="C5" s="23"/>
      <c r="D5" s="23"/>
      <c r="E5" s="23"/>
      <c r="F5" s="26"/>
      <c r="G5" s="30"/>
      <c r="H5" s="15" t="s">
        <v>42</v>
      </c>
      <c r="I5" s="15"/>
      <c r="J5" s="15"/>
      <c r="K5" s="25"/>
      <c r="L5" s="26"/>
      <c r="M5" s="4"/>
      <c r="N5" s="4"/>
      <c r="O5" s="5"/>
    </row>
    <row r="6" spans="1:15" s="3" customFormat="1" ht="15" customHeight="1">
      <c r="A6" s="13" t="s">
        <v>43</v>
      </c>
      <c r="B6" s="14"/>
      <c r="C6" s="23"/>
      <c r="D6" s="23"/>
      <c r="E6" s="23"/>
      <c r="F6" s="26"/>
      <c r="G6" s="30"/>
      <c r="H6" s="17" t="s">
        <v>44</v>
      </c>
      <c r="I6" s="17"/>
      <c r="J6" s="17"/>
      <c r="K6" s="25"/>
      <c r="L6" s="26"/>
      <c r="M6" s="4"/>
      <c r="N6" s="4"/>
      <c r="O6" s="5"/>
    </row>
    <row r="7" spans="1:15" s="3" customFormat="1" ht="15" customHeight="1">
      <c r="A7" s="16" t="s">
        <v>45</v>
      </c>
      <c r="B7" s="17"/>
      <c r="C7" s="23"/>
      <c r="D7" s="23"/>
      <c r="E7" s="23"/>
      <c r="F7" s="26"/>
      <c r="G7" s="30"/>
      <c r="H7" s="15" t="s">
        <v>46</v>
      </c>
      <c r="I7" s="15"/>
      <c r="J7" s="15"/>
      <c r="K7" s="25"/>
      <c r="L7" s="26"/>
      <c r="M7" s="4"/>
      <c r="N7" s="4"/>
      <c r="O7" s="5"/>
    </row>
    <row r="8" spans="1:15" s="3" customFormat="1" ht="15" customHeight="1">
      <c r="A8" s="18" t="s">
        <v>47</v>
      </c>
      <c r="B8" s="19"/>
      <c r="C8" s="24"/>
      <c r="D8" s="24"/>
      <c r="E8" s="24"/>
      <c r="F8" s="28"/>
      <c r="G8" s="31"/>
      <c r="H8" s="19" t="s">
        <v>48</v>
      </c>
      <c r="I8" s="19"/>
      <c r="J8" s="19"/>
      <c r="K8" s="27"/>
      <c r="L8" s="28"/>
      <c r="M8" s="4"/>
      <c r="N8" s="4"/>
      <c r="O8" s="5"/>
    </row>
    <row r="9" spans="1:15" s="38" customFormat="1" ht="26.25" customHeight="1">
      <c r="A9" s="36" t="s">
        <v>35</v>
      </c>
      <c r="B9" s="36" t="s">
        <v>36</v>
      </c>
      <c r="C9" s="37" t="s">
        <v>14</v>
      </c>
      <c r="D9" s="37" t="s">
        <v>13</v>
      </c>
      <c r="E9" s="37" t="s">
        <v>15</v>
      </c>
      <c r="F9" s="37" t="s">
        <v>16</v>
      </c>
      <c r="G9" s="37" t="s">
        <v>17</v>
      </c>
      <c r="H9" s="37" t="s">
        <v>18</v>
      </c>
      <c r="I9" s="37" t="s">
        <v>19</v>
      </c>
      <c r="J9" s="37" t="s">
        <v>20</v>
      </c>
      <c r="K9" s="37" t="s">
        <v>21</v>
      </c>
      <c r="L9" s="37" t="s">
        <v>22</v>
      </c>
    </row>
    <row r="10" spans="1:15" s="2" customFormat="1" ht="15" customHeight="1">
      <c r="A10" s="6" t="s">
        <v>0</v>
      </c>
      <c r="B10" s="6" t="s">
        <v>1</v>
      </c>
      <c r="C10" s="6">
        <v>80</v>
      </c>
      <c r="D10" s="6">
        <v>4000</v>
      </c>
      <c r="E10" s="6">
        <f>D10/C10</f>
        <v>50</v>
      </c>
      <c r="F10" s="7">
        <v>9.08</v>
      </c>
      <c r="G10" s="7">
        <v>9.7799999999999994</v>
      </c>
      <c r="H10" s="7">
        <f>G10*E10</f>
        <v>488.99999999999994</v>
      </c>
      <c r="I10" s="7" t="s">
        <v>24</v>
      </c>
      <c r="J10" s="7">
        <v>7.3599999999999999E-2</v>
      </c>
      <c r="K10" s="7">
        <f>J10*E10</f>
        <v>3.6799999999999997</v>
      </c>
      <c r="L10" s="7"/>
    </row>
    <row r="11" spans="1:15" s="2" customFormat="1" ht="15" customHeight="1">
      <c r="A11" s="6" t="s">
        <v>2</v>
      </c>
      <c r="B11" s="6" t="s">
        <v>3</v>
      </c>
      <c r="C11" s="6">
        <v>80</v>
      </c>
      <c r="D11" s="6">
        <v>8000</v>
      </c>
      <c r="E11" s="6">
        <f t="shared" ref="E11:E16" si="0">D11/C11</f>
        <v>100</v>
      </c>
      <c r="F11" s="7">
        <v>9.08</v>
      </c>
      <c r="G11" s="7">
        <v>9.7799999999999994</v>
      </c>
      <c r="H11" s="7">
        <f t="shared" ref="H11:H18" si="1">G11*E11</f>
        <v>977.99999999999989</v>
      </c>
      <c r="I11" s="7" t="s">
        <v>24</v>
      </c>
      <c r="J11" s="7">
        <v>7.3599999999999999E-2</v>
      </c>
      <c r="K11" s="7">
        <f t="shared" ref="K11:K16" si="2">J11*E11</f>
        <v>7.3599999999999994</v>
      </c>
      <c r="L11" s="7"/>
    </row>
    <row r="12" spans="1:15" s="2" customFormat="1" ht="15" customHeight="1">
      <c r="A12" s="6" t="s">
        <v>4</v>
      </c>
      <c r="B12" s="6" t="s">
        <v>5</v>
      </c>
      <c r="C12" s="6">
        <v>80</v>
      </c>
      <c r="D12" s="6">
        <v>6000</v>
      </c>
      <c r="E12" s="6">
        <f t="shared" si="0"/>
        <v>75</v>
      </c>
      <c r="F12" s="7">
        <v>9.08</v>
      </c>
      <c r="G12" s="7">
        <v>9.7799999999999994</v>
      </c>
      <c r="H12" s="7">
        <f t="shared" si="1"/>
        <v>733.5</v>
      </c>
      <c r="I12" s="7" t="s">
        <v>24</v>
      </c>
      <c r="J12" s="7">
        <v>7.3599999999999999E-2</v>
      </c>
      <c r="K12" s="7">
        <f t="shared" si="2"/>
        <v>5.52</v>
      </c>
      <c r="L12" s="7"/>
    </row>
    <row r="13" spans="1:15" s="2" customFormat="1" ht="15" customHeight="1">
      <c r="A13" s="6" t="s">
        <v>6</v>
      </c>
      <c r="B13" s="6" t="s">
        <v>7</v>
      </c>
      <c r="C13" s="6">
        <v>80</v>
      </c>
      <c r="D13" s="6">
        <v>4000</v>
      </c>
      <c r="E13" s="6">
        <f t="shared" si="0"/>
        <v>50</v>
      </c>
      <c r="F13" s="7">
        <v>9.08</v>
      </c>
      <c r="G13" s="7">
        <v>9.7799999999999994</v>
      </c>
      <c r="H13" s="7">
        <f t="shared" si="1"/>
        <v>488.99999999999994</v>
      </c>
      <c r="I13" s="7" t="s">
        <v>24</v>
      </c>
      <c r="J13" s="7">
        <v>7.3599999999999999E-2</v>
      </c>
      <c r="K13" s="7">
        <f t="shared" si="2"/>
        <v>3.6799999999999997</v>
      </c>
      <c r="L13" s="7"/>
    </row>
    <row r="14" spans="1:15" s="2" customFormat="1" ht="15" customHeight="1">
      <c r="A14" s="6" t="s">
        <v>8</v>
      </c>
      <c r="B14" s="6" t="s">
        <v>9</v>
      </c>
      <c r="C14" s="6">
        <v>80</v>
      </c>
      <c r="D14" s="6">
        <v>6000</v>
      </c>
      <c r="E14" s="6">
        <f t="shared" si="0"/>
        <v>75</v>
      </c>
      <c r="F14" s="7">
        <v>9.08</v>
      </c>
      <c r="G14" s="7">
        <v>9.7799999999999994</v>
      </c>
      <c r="H14" s="7">
        <f t="shared" si="1"/>
        <v>733.5</v>
      </c>
      <c r="I14" s="7" t="s">
        <v>24</v>
      </c>
      <c r="J14" s="7">
        <v>7.3599999999999999E-2</v>
      </c>
      <c r="K14" s="7">
        <f t="shared" si="2"/>
        <v>5.52</v>
      </c>
      <c r="L14" s="7"/>
    </row>
    <row r="15" spans="1:15" ht="15" customHeight="1">
      <c r="A15" s="8" t="s">
        <v>25</v>
      </c>
      <c r="B15" s="6" t="s">
        <v>10</v>
      </c>
      <c r="C15" s="6">
        <v>40</v>
      </c>
      <c r="D15" s="6">
        <v>8000</v>
      </c>
      <c r="E15" s="6">
        <f t="shared" si="0"/>
        <v>200</v>
      </c>
      <c r="F15" s="7">
        <v>3.95</v>
      </c>
      <c r="G15" s="7">
        <v>4.95</v>
      </c>
      <c r="H15" s="7">
        <f>G15*E15</f>
        <v>990</v>
      </c>
      <c r="I15" s="7" t="s">
        <v>26</v>
      </c>
      <c r="J15" s="7">
        <v>7.5999999999999998E-2</v>
      </c>
      <c r="K15" s="7">
        <f t="shared" si="2"/>
        <v>15.2</v>
      </c>
      <c r="L15" s="7"/>
    </row>
    <row r="16" spans="1:15" ht="15" customHeight="1">
      <c r="A16" s="8" t="s">
        <v>4</v>
      </c>
      <c r="B16" s="6" t="s">
        <v>11</v>
      </c>
      <c r="C16" s="6">
        <v>40</v>
      </c>
      <c r="D16" s="6">
        <v>4000</v>
      </c>
      <c r="E16" s="6">
        <f t="shared" si="0"/>
        <v>100</v>
      </c>
      <c r="F16" s="7">
        <v>3.95</v>
      </c>
      <c r="G16" s="7">
        <v>4.95</v>
      </c>
      <c r="H16" s="7">
        <f t="shared" si="1"/>
        <v>495</v>
      </c>
      <c r="I16" s="7" t="s">
        <v>26</v>
      </c>
      <c r="J16" s="7">
        <v>7.5999999999999998E-2</v>
      </c>
      <c r="K16" s="7">
        <f t="shared" si="2"/>
        <v>7.6</v>
      </c>
      <c r="L16" s="7"/>
    </row>
    <row r="17" spans="1:12" ht="15" customHeight="1">
      <c r="A17" s="8" t="s">
        <v>37</v>
      </c>
      <c r="B17" s="6" t="s">
        <v>3</v>
      </c>
      <c r="C17" s="6">
        <v>80</v>
      </c>
      <c r="D17" s="6">
        <v>80</v>
      </c>
      <c r="E17" s="6">
        <f>D17/C17</f>
        <v>1</v>
      </c>
      <c r="F17" s="7">
        <v>9.08</v>
      </c>
      <c r="G17" s="7">
        <v>9.7799999999999994</v>
      </c>
      <c r="H17" s="7">
        <f t="shared" si="1"/>
        <v>9.7799999999999994</v>
      </c>
      <c r="I17" s="7" t="s">
        <v>24</v>
      </c>
      <c r="J17" s="7">
        <v>7.3599999999999999E-2</v>
      </c>
      <c r="K17" s="7">
        <v>7.3599999999999999E-2</v>
      </c>
      <c r="L17" s="7"/>
    </row>
    <row r="18" spans="1:12" ht="15" customHeight="1">
      <c r="A18" s="8" t="s">
        <v>37</v>
      </c>
      <c r="B18" s="6" t="s">
        <v>9</v>
      </c>
      <c r="C18" s="6">
        <v>60</v>
      </c>
      <c r="D18" s="6">
        <v>60</v>
      </c>
      <c r="E18" s="6">
        <f>D18/C18</f>
        <v>1</v>
      </c>
      <c r="F18" s="7">
        <v>6.81</v>
      </c>
      <c r="G18" s="7">
        <v>7.34</v>
      </c>
      <c r="H18" s="7">
        <f t="shared" si="1"/>
        <v>7.34</v>
      </c>
      <c r="I18" s="7" t="s">
        <v>27</v>
      </c>
      <c r="J18" s="7">
        <v>6.6000000000000003E-2</v>
      </c>
      <c r="K18" s="7">
        <v>6.6000000000000003E-2</v>
      </c>
      <c r="L18" s="7"/>
    </row>
    <row r="19" spans="1:12" ht="15" customHeight="1">
      <c r="A19" s="8" t="s">
        <v>37</v>
      </c>
      <c r="B19" s="6" t="s">
        <v>5</v>
      </c>
      <c r="C19" s="6">
        <v>60</v>
      </c>
      <c r="D19" s="6">
        <v>60</v>
      </c>
      <c r="E19" s="6">
        <v>1</v>
      </c>
      <c r="F19" s="7">
        <v>6.81</v>
      </c>
      <c r="G19" s="7">
        <v>7.34</v>
      </c>
      <c r="H19" s="7">
        <v>7.34</v>
      </c>
      <c r="I19" s="7" t="s">
        <v>27</v>
      </c>
      <c r="J19" s="7">
        <v>6.6000000000000003E-2</v>
      </c>
      <c r="K19" s="7">
        <v>6.6000000000000003E-2</v>
      </c>
      <c r="L19" s="7"/>
    </row>
    <row r="20" spans="1:12" ht="15" customHeight="1">
      <c r="A20" s="8" t="s">
        <v>37</v>
      </c>
      <c r="B20" s="6" t="s">
        <v>1</v>
      </c>
      <c r="C20" s="6">
        <v>40</v>
      </c>
      <c r="D20" s="50">
        <v>80</v>
      </c>
      <c r="E20" s="50">
        <v>1</v>
      </c>
      <c r="F20" s="45">
        <v>9.08</v>
      </c>
      <c r="G20" s="45">
        <v>9.7799999999999994</v>
      </c>
      <c r="H20" s="45">
        <v>9.7799999999999994</v>
      </c>
      <c r="I20" s="45" t="s">
        <v>23</v>
      </c>
      <c r="J20" s="45">
        <v>7.3599999999999999E-2</v>
      </c>
      <c r="K20" s="45">
        <v>7.3599999999999999E-2</v>
      </c>
      <c r="L20" s="7"/>
    </row>
    <row r="21" spans="1:12" ht="15" customHeight="1">
      <c r="A21" s="8" t="s">
        <v>37</v>
      </c>
      <c r="B21" s="6" t="s">
        <v>7</v>
      </c>
      <c r="C21" s="6">
        <v>40</v>
      </c>
      <c r="D21" s="51"/>
      <c r="E21" s="51"/>
      <c r="F21" s="46"/>
      <c r="G21" s="46"/>
      <c r="H21" s="46"/>
      <c r="I21" s="46"/>
      <c r="J21" s="46"/>
      <c r="K21" s="46"/>
      <c r="L21" s="7"/>
    </row>
    <row r="22" spans="1:12" ht="15" customHeight="1">
      <c r="A22" s="8" t="s">
        <v>37</v>
      </c>
      <c r="B22" s="6" t="s">
        <v>10</v>
      </c>
      <c r="C22" s="6">
        <v>40</v>
      </c>
      <c r="D22" s="6">
        <v>80</v>
      </c>
      <c r="E22" s="6">
        <v>2</v>
      </c>
      <c r="F22" s="7">
        <v>3.95</v>
      </c>
      <c r="G22" s="7">
        <v>4.95</v>
      </c>
      <c r="H22" s="7">
        <f>G22*E22</f>
        <v>9.9</v>
      </c>
      <c r="I22" s="7" t="s">
        <v>26</v>
      </c>
      <c r="J22" s="7">
        <v>7.5999999999999998E-2</v>
      </c>
      <c r="K22" s="7">
        <f>J22*E22</f>
        <v>0.152</v>
      </c>
      <c r="L22" s="7"/>
    </row>
    <row r="23" spans="1:12" ht="15" customHeight="1">
      <c r="A23" s="8" t="s">
        <v>37</v>
      </c>
      <c r="B23" s="6" t="s">
        <v>11</v>
      </c>
      <c r="C23" s="6">
        <v>40</v>
      </c>
      <c r="D23" s="6">
        <v>40</v>
      </c>
      <c r="E23" s="6">
        <v>1</v>
      </c>
      <c r="F23" s="7">
        <v>3.95</v>
      </c>
      <c r="G23" s="7">
        <v>4.95</v>
      </c>
      <c r="H23" s="7">
        <v>4.95</v>
      </c>
      <c r="I23" s="7" t="s">
        <v>26</v>
      </c>
      <c r="J23" s="7">
        <v>7.5999999999999998E-2</v>
      </c>
      <c r="K23" s="7">
        <v>7.5999999999999998E-2</v>
      </c>
      <c r="L23" s="7"/>
    </row>
    <row r="24" spans="1:12" ht="15" customHeight="1">
      <c r="A24" s="7" t="s">
        <v>28</v>
      </c>
      <c r="B24" s="7" t="s">
        <v>29</v>
      </c>
      <c r="C24" s="7">
        <v>40</v>
      </c>
      <c r="D24" s="7">
        <v>1720</v>
      </c>
      <c r="E24" s="7">
        <f>D24/C24</f>
        <v>43</v>
      </c>
      <c r="F24" s="7">
        <v>5.04</v>
      </c>
      <c r="G24" s="7">
        <v>6.04</v>
      </c>
      <c r="H24" s="7">
        <f>G24*E24</f>
        <v>259.72000000000003</v>
      </c>
      <c r="I24" s="7" t="s">
        <v>30</v>
      </c>
      <c r="J24" s="7">
        <v>6.7000000000000004E-2</v>
      </c>
      <c r="K24" s="7">
        <f>J24*E24</f>
        <v>2.8810000000000002</v>
      </c>
      <c r="L24" s="7" t="s">
        <v>31</v>
      </c>
    </row>
    <row r="25" spans="1:12" ht="15" customHeight="1">
      <c r="A25" s="7" t="s">
        <v>32</v>
      </c>
      <c r="B25" s="7" t="s">
        <v>29</v>
      </c>
      <c r="C25" s="7">
        <v>40</v>
      </c>
      <c r="D25" s="7">
        <v>3480</v>
      </c>
      <c r="E25" s="7">
        <f>D25/C25</f>
        <v>87</v>
      </c>
      <c r="F25" s="7">
        <v>5.04</v>
      </c>
      <c r="G25" s="7">
        <v>6.04</v>
      </c>
      <c r="H25" s="7">
        <f>G25*E25</f>
        <v>525.48</v>
      </c>
      <c r="I25" s="7" t="s">
        <v>30</v>
      </c>
      <c r="J25" s="7">
        <v>6.7000000000000004E-2</v>
      </c>
      <c r="K25" s="7">
        <f>J25*E25</f>
        <v>5.8290000000000006</v>
      </c>
      <c r="L25" s="7" t="s">
        <v>33</v>
      </c>
    </row>
    <row r="26" spans="1:12" ht="15" customHeight="1">
      <c r="A26" s="7" t="s">
        <v>37</v>
      </c>
      <c r="B26" s="7" t="s">
        <v>29</v>
      </c>
      <c r="C26" s="7">
        <v>5</v>
      </c>
      <c r="D26" s="45">
        <v>10</v>
      </c>
      <c r="E26" s="45">
        <v>1</v>
      </c>
      <c r="F26" s="45">
        <v>0.8</v>
      </c>
      <c r="G26" s="45">
        <v>1</v>
      </c>
      <c r="H26" s="45">
        <v>1</v>
      </c>
      <c r="I26" s="45"/>
      <c r="J26" s="45">
        <v>2.2800000000000001E-2</v>
      </c>
      <c r="K26" s="45">
        <v>2.2800000000000001E-2</v>
      </c>
      <c r="L26" s="45"/>
    </row>
    <row r="27" spans="1:12" ht="15" customHeight="1">
      <c r="A27" s="7" t="s">
        <v>37</v>
      </c>
      <c r="B27" s="7" t="s">
        <v>29</v>
      </c>
      <c r="C27" s="7">
        <v>5</v>
      </c>
      <c r="D27" s="46"/>
      <c r="E27" s="46"/>
      <c r="F27" s="46"/>
      <c r="G27" s="46"/>
      <c r="H27" s="46"/>
      <c r="I27" s="46"/>
      <c r="J27" s="46"/>
      <c r="K27" s="46"/>
      <c r="L27" s="46"/>
    </row>
    <row r="28" spans="1:12" ht="15" customHeight="1">
      <c r="A28" s="7" t="s">
        <v>37</v>
      </c>
      <c r="B28" s="7" t="s">
        <v>34</v>
      </c>
      <c r="C28" s="7">
        <v>610</v>
      </c>
      <c r="D28" s="9">
        <v>610</v>
      </c>
      <c r="E28" s="9">
        <v>1</v>
      </c>
      <c r="F28" s="7">
        <v>0.4</v>
      </c>
      <c r="G28" s="7">
        <v>0.51</v>
      </c>
      <c r="H28" s="10">
        <v>0.51</v>
      </c>
      <c r="I28" s="7"/>
      <c r="J28" s="7"/>
      <c r="K28" s="10">
        <v>0.01</v>
      </c>
      <c r="L28" s="7"/>
    </row>
    <row r="29" spans="1:12" s="35" customFormat="1" ht="15" customHeight="1">
      <c r="A29" s="34"/>
      <c r="B29" s="34"/>
      <c r="C29" s="34"/>
      <c r="D29" s="34"/>
      <c r="E29" s="34">
        <f>SUM(E10:E28)</f>
        <v>789</v>
      </c>
      <c r="F29" s="34"/>
      <c r="G29" s="34"/>
      <c r="H29" s="34">
        <f>SUM(H10:H28)</f>
        <v>5743.7999999999993</v>
      </c>
      <c r="I29" s="34"/>
      <c r="J29" s="34"/>
      <c r="K29" s="34">
        <f>SUM(K10:K28)</f>
        <v>57.809999999999995</v>
      </c>
      <c r="L29" s="34"/>
    </row>
    <row r="30" spans="1:12" ht="14.25">
      <c r="A30" s="32" t="s">
        <v>49</v>
      </c>
      <c r="B30" s="32" t="s">
        <v>50</v>
      </c>
    </row>
    <row r="31" spans="1:12" ht="14.25">
      <c r="A31" s="33" t="s">
        <v>51</v>
      </c>
      <c r="B31" s="33" t="s">
        <v>52</v>
      </c>
    </row>
  </sheetData>
  <sheetProtection selectLockedCells="1" selectUnlockedCells="1"/>
  <mergeCells count="20">
    <mergeCell ref="H26:H27"/>
    <mergeCell ref="I26:I27"/>
    <mergeCell ref="J26:J27"/>
    <mergeCell ref="K26:K27"/>
    <mergeCell ref="A1:L1"/>
    <mergeCell ref="A3:L3"/>
    <mergeCell ref="D26:D27"/>
    <mergeCell ref="E26:E27"/>
    <mergeCell ref="F26:F27"/>
    <mergeCell ref="A2:L2"/>
    <mergeCell ref="D20:D21"/>
    <mergeCell ref="E20:E21"/>
    <mergeCell ref="F20:F21"/>
    <mergeCell ref="G20:G21"/>
    <mergeCell ref="H20:H21"/>
    <mergeCell ref="I20:I21"/>
    <mergeCell ref="J20:J21"/>
    <mergeCell ref="K20:K21"/>
    <mergeCell ref="L26:L27"/>
    <mergeCell ref="G26:G27"/>
  </mergeCells>
  <phoneticPr fontId="3" type="noConversion"/>
  <printOptions horizontalCentered="1"/>
  <pageMargins left="0.15748031496062992" right="0.15748031496062992" top="0.94488188976377963" bottom="0.19685039370078741" header="0.15748031496062992" footer="0.19685039370078741"/>
  <pageSetup paperSize="9" scale="8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采购单</vt:lpstr>
    </vt:vector>
  </TitlesOfParts>
  <Company>Microsoft China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Akif</cp:lastModifiedBy>
  <cp:revision>1</cp:revision>
  <cp:lastPrinted>2016-06-30T00:41:24Z</cp:lastPrinted>
  <dcterms:created xsi:type="dcterms:W3CDTF">2004-09-07T05:59:18Z</dcterms:created>
  <dcterms:modified xsi:type="dcterms:W3CDTF">2016-07-21T06:26:40Z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