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920" windowWidth="16605" windowHeight="8340"/>
  </bookViews>
  <sheets>
    <sheet name="PAL" sheetId="82" r:id="rId1"/>
  </sheets>
  <definedNames>
    <definedName name="_xlnm.Print_Area" localSheetId="0">PAL!$A$1:$H$31</definedName>
  </definedNames>
  <calcPr calcId="145621"/>
</workbook>
</file>

<file path=xl/calcChain.xml><?xml version="1.0" encoding="utf-8"?>
<calcChain xmlns="http://schemas.openxmlformats.org/spreadsheetml/2006/main">
  <c r="F20" i="82" l="1"/>
  <c r="J19" i="82"/>
  <c r="J20" i="82" s="1"/>
  <c r="J21" i="82" s="1"/>
  <c r="J18" i="82"/>
  <c r="H18" i="82"/>
  <c r="H20" i="82" s="1"/>
  <c r="J17" i="82"/>
  <c r="I17" i="82"/>
  <c r="I20" i="82" s="1"/>
  <c r="H17" i="82"/>
</calcChain>
</file>

<file path=xl/sharedStrings.xml><?xml version="1.0" encoding="utf-8"?>
<sst xmlns="http://schemas.openxmlformats.org/spreadsheetml/2006/main" count="50" uniqueCount="45">
  <si>
    <t>To:</t>
    <phoneticPr fontId="2" type="noConversion"/>
  </si>
  <si>
    <t xml:space="preserve">Segment Bilgisayar Dis Ticaret Ltd Sti  </t>
    <phoneticPr fontId="2" type="noConversion"/>
  </si>
  <si>
    <t>Date:</t>
    <phoneticPr fontId="2" type="noConversion"/>
  </si>
  <si>
    <t>Dereboyu Caddesi No.79/B 34387 Mecidiyekoy Istanbul,</t>
    <phoneticPr fontId="2" type="noConversion"/>
  </si>
  <si>
    <t>Sales Name:</t>
    <phoneticPr fontId="2" type="noConversion"/>
  </si>
  <si>
    <t>Said Feddahi</t>
    <phoneticPr fontId="2" type="noConversion"/>
  </si>
  <si>
    <t>Turkey</t>
    <phoneticPr fontId="2" type="noConversion"/>
  </si>
  <si>
    <t>Assistant:</t>
    <phoneticPr fontId="2" type="noConversion"/>
  </si>
  <si>
    <t>90-212 266290</t>
    <phoneticPr fontId="2" type="noConversion"/>
  </si>
  <si>
    <t>INVOICE NO:</t>
    <phoneticPr fontId="2" type="noConversion"/>
  </si>
  <si>
    <t>Mr. Tuncay Donmez</t>
    <phoneticPr fontId="2" type="noConversion"/>
  </si>
  <si>
    <t>Remark:</t>
    <phoneticPr fontId="2" type="noConversion"/>
  </si>
  <si>
    <t>Place of delivery:</t>
    <phoneticPr fontId="2" type="noConversion"/>
  </si>
  <si>
    <t xml:space="preserve"> </t>
    <phoneticPr fontId="2" type="noConversion"/>
  </si>
  <si>
    <t xml:space="preserve">Dereboyu Caddesi No.79/B 34387 Mecidiyekoy </t>
    <phoneticPr fontId="2" type="noConversion"/>
  </si>
  <si>
    <t>Istanbul, Turkey</t>
    <phoneticPr fontId="2" type="noConversion"/>
  </si>
  <si>
    <t>Delivery time:</t>
    <phoneticPr fontId="2" type="noConversion"/>
  </si>
  <si>
    <t>Sophia Hsu</t>
    <phoneticPr fontId="2" type="noConversion"/>
  </si>
  <si>
    <t>X105148-S</t>
    <phoneticPr fontId="2" type="noConversion"/>
  </si>
  <si>
    <t xml:space="preserve"> </t>
    <phoneticPr fontId="2" type="noConversion"/>
  </si>
  <si>
    <t>Model Number</t>
    <phoneticPr fontId="2" type="noConversion"/>
  </si>
  <si>
    <t>Product Name</t>
    <phoneticPr fontId="2" type="noConversion"/>
  </si>
  <si>
    <t>N.W.(KGS)</t>
    <phoneticPr fontId="2" type="noConversion"/>
  </si>
  <si>
    <t>G.W.(KGS)</t>
    <phoneticPr fontId="2" type="noConversion"/>
  </si>
  <si>
    <t>units /                       per ctn</t>
    <phoneticPr fontId="2" type="noConversion"/>
  </si>
  <si>
    <t>Total Units</t>
    <phoneticPr fontId="2" type="noConversion"/>
  </si>
  <si>
    <t>Cartons No.</t>
    <phoneticPr fontId="2" type="noConversion"/>
  </si>
  <si>
    <t>Total G.W.
(KGS)</t>
    <phoneticPr fontId="2" type="noConversion"/>
  </si>
  <si>
    <t>ctn</t>
    <phoneticPr fontId="2" type="noConversion"/>
  </si>
  <si>
    <t>cuft</t>
    <phoneticPr fontId="2" type="noConversion"/>
  </si>
  <si>
    <t>Talon H (U3x4, U2x2 14cmFan x3)</t>
    <phoneticPr fontId="2" type="noConversion"/>
  </si>
  <si>
    <t>A1-A100</t>
    <phoneticPr fontId="2" type="noConversion"/>
  </si>
  <si>
    <t>B1-B95</t>
    <phoneticPr fontId="2" type="noConversion"/>
  </si>
  <si>
    <t>S1</t>
    <phoneticPr fontId="2" type="noConversion"/>
  </si>
  <si>
    <t>Total:</t>
    <phoneticPr fontId="2" type="noConversion"/>
  </si>
  <si>
    <t>SHIPPING MARK:</t>
    <phoneticPr fontId="2" type="noConversion"/>
  </si>
  <si>
    <t>(28.45 CBM)</t>
    <phoneticPr fontId="2" type="noConversion"/>
  </si>
  <si>
    <t xml:space="preserve">20GP </t>
    <phoneticPr fontId="2" type="noConversion"/>
  </si>
  <si>
    <t>XCP-A600 (230V, Non-PFC) version with 80plus logo</t>
    <phoneticPr fontId="2" type="noConversion"/>
  </si>
  <si>
    <t>EN8538</t>
  </si>
  <si>
    <r>
      <t>Price Terms:</t>
    </r>
    <r>
      <rPr>
        <sz val="12"/>
        <rFont val="Arial"/>
        <family val="2"/>
        <charset val="162"/>
      </rPr>
      <t>FOB CHIWAN,CHINA (SEA)</t>
    </r>
  </si>
  <si>
    <r>
      <t>XCP-A600 (230V, Non-PFC) version with 80plus logo</t>
    </r>
    <r>
      <rPr>
        <b/>
        <sz val="10"/>
        <color rgb="FF0000FF"/>
        <rFont val="細明體"/>
        <family val="3"/>
        <charset val="136"/>
      </rPr>
      <t/>
    </r>
  </si>
  <si>
    <t>EN6107</t>
  </si>
  <si>
    <r>
      <t xml:space="preserve"> </t>
    </r>
    <r>
      <rPr>
        <b/>
        <sz val="23"/>
        <rFont val="Arial"/>
        <family val="2"/>
        <charset val="162"/>
      </rPr>
      <t>PACKING LIST</t>
    </r>
  </si>
  <si>
    <t>196 CTNS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</si>
</sst>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$&quot;* #,##0.00_-;\-&quot;$&quot;* #,##0.00_-;_-&quot;$&quot;* &quot;-&quot;??_-;_-@_-"/>
    <numFmt numFmtId="167" formatCode="m&quot;月&quot;d&quot;日&quot;"/>
    <numFmt numFmtId="168" formatCode="0.00_);[Red]\(0.00\)"/>
    <numFmt numFmtId="170" formatCode="0.00_ "/>
    <numFmt numFmtId="171" formatCode="0.000_ "/>
    <numFmt numFmtId="172" formatCode="#,##0_ "/>
    <numFmt numFmtId="173" formatCode="#,##0.00_ "/>
    <numFmt numFmtId="174" formatCode="0_ "/>
  </numFmts>
  <fonts count="31">
    <font>
      <sz val="12"/>
      <name val="新細明體"/>
      <family val="1"/>
      <charset val="136"/>
    </font>
    <font>
      <sz val="11"/>
      <color theme="1"/>
      <name val="Calibri"/>
      <family val="2"/>
      <charset val="162"/>
      <scheme val="minor"/>
    </font>
    <font>
      <sz val="9"/>
      <name val="新細明體"/>
      <family val="1"/>
      <charset val="136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新細明體"/>
      <family val="1"/>
      <charset val="136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3"/>
      <charset val="134"/>
      <scheme val="minor"/>
    </font>
    <font>
      <b/>
      <sz val="12"/>
      <color rgb="FF0070C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0"/>
      <color rgb="FFFF0000"/>
      <name val="Arial"/>
      <family val="2"/>
    </font>
    <font>
      <sz val="12"/>
      <color indexed="8"/>
      <name val="Arial"/>
      <family val="2"/>
    </font>
    <font>
      <sz val="12"/>
      <name val="Arial Unicode MS"/>
      <family val="2"/>
      <charset val="136"/>
    </font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color rgb="FF0000FF"/>
      <name val="Arial"/>
      <family val="2"/>
    </font>
    <font>
      <sz val="9"/>
      <color theme="1"/>
      <name val="Arial"/>
      <family val="2"/>
    </font>
    <font>
      <sz val="12"/>
      <color indexed="8"/>
      <name val="Tahoma"/>
      <family val="2"/>
    </font>
    <font>
      <sz val="12"/>
      <name val="宋体"/>
      <family val="3"/>
      <charset val="134"/>
    </font>
    <font>
      <b/>
      <sz val="10"/>
      <color theme="1"/>
      <name val="Arial"/>
      <family val="2"/>
    </font>
    <font>
      <sz val="12"/>
      <color theme="1"/>
      <name val="Arial"/>
      <family val="2"/>
      <charset val="162"/>
    </font>
    <font>
      <sz val="14"/>
      <name val="Arial"/>
      <family val="2"/>
    </font>
    <font>
      <sz val="12"/>
      <name val="Arial"/>
      <family val="2"/>
      <charset val="162"/>
    </font>
    <font>
      <b/>
      <sz val="10"/>
      <color rgb="FF0000FF"/>
      <name val="細明體"/>
      <family val="3"/>
      <charset val="136"/>
    </font>
    <font>
      <sz val="23"/>
      <name val="Arial"/>
      <family val="2"/>
      <charset val="162"/>
    </font>
    <font>
      <b/>
      <sz val="23"/>
      <name val="Arial"/>
      <family val="2"/>
      <charset val="162"/>
    </font>
    <font>
      <b/>
      <sz val="12"/>
      <color indexed="8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6" fillId="0" borderId="0">
      <alignment vertical="center"/>
    </xf>
    <xf numFmtId="0" fontId="9" fillId="0" borderId="0"/>
    <xf numFmtId="164" fontId="6" fillId="0" borderId="0" applyFont="0" applyFill="0" applyBorder="0" applyAlignment="0" applyProtection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4" fillId="0" borderId="0" xfId="0" quotePrefix="1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/>
    </xf>
    <xf numFmtId="167" fontId="4" fillId="0" borderId="0" xfId="0" quotePrefix="1" applyNumberFormat="1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/>
    </xf>
    <xf numFmtId="14" fontId="10" fillId="0" borderId="2" xfId="0" applyNumberFormat="1" applyFont="1" applyBorder="1" applyAlignment="1">
      <alignment vertical="center" wrapText="1"/>
    </xf>
    <xf numFmtId="0" fontId="4" fillId="0" borderId="0" xfId="0" quotePrefix="1" applyFont="1" applyBorder="1" applyAlignment="1">
      <alignment vertical="center" shrinkToFit="1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14" fontId="12" fillId="0" borderId="0" xfId="0" applyNumberFormat="1" applyFont="1" applyBorder="1" applyAlignment="1">
      <alignment horizontal="left" vertical="center" shrinkToFit="1"/>
    </xf>
    <xf numFmtId="49" fontId="12" fillId="0" borderId="0" xfId="0" applyNumberFormat="1" applyFont="1" applyBorder="1" applyAlignment="1">
      <alignment vertical="center"/>
    </xf>
    <xf numFmtId="0" fontId="14" fillId="0" borderId="0" xfId="0" applyFont="1" applyFill="1" applyAlignment="1"/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>
      <alignment vertical="center"/>
    </xf>
    <xf numFmtId="0" fontId="15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left" vertical="center"/>
    </xf>
    <xf numFmtId="14" fontId="3" fillId="0" borderId="0" xfId="0" applyNumberFormat="1" applyFont="1" applyFill="1" applyAlignment="1">
      <alignment vertical="center"/>
    </xf>
    <xf numFmtId="0" fontId="0" fillId="0" borderId="0" xfId="0" applyFill="1">
      <alignment vertical="center"/>
    </xf>
    <xf numFmtId="14" fontId="3" fillId="0" borderId="0" xfId="0" applyNumberFormat="1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vertical="center" shrinkToFit="1"/>
    </xf>
    <xf numFmtId="14" fontId="8" fillId="0" borderId="0" xfId="0" applyNumberFormat="1" applyFont="1" applyFill="1" applyAlignment="1">
      <alignment vertical="center"/>
    </xf>
    <xf numFmtId="14" fontId="8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171" fontId="4" fillId="0" borderId="0" xfId="0" applyNumberFormat="1" applyFont="1" applyFill="1" applyAlignment="1">
      <alignment horizontal="center" vertical="center"/>
    </xf>
    <xf numFmtId="174" fontId="5" fillId="0" borderId="0" xfId="0" applyNumberFormat="1" applyFont="1" applyFill="1" applyBorder="1" applyAlignment="1">
      <alignment horizontal="center" vertical="center"/>
    </xf>
    <xf numFmtId="170" fontId="5" fillId="0" borderId="0" xfId="0" applyNumberFormat="1" applyFont="1" applyFill="1" applyBorder="1" applyAlignment="1">
      <alignment horizontal="center" vertical="center"/>
    </xf>
    <xf numFmtId="14" fontId="21" fillId="0" borderId="0" xfId="0" applyNumberFormat="1" applyFont="1" applyFill="1">
      <alignment vertical="center"/>
    </xf>
    <xf numFmtId="0" fontId="18" fillId="0" borderId="0" xfId="0" quotePrefix="1" applyFont="1" applyFill="1" applyAlignment="1">
      <alignment horizontal="right" vertical="center"/>
    </xf>
    <xf numFmtId="170" fontId="3" fillId="0" borderId="0" xfId="0" applyNumberFormat="1" applyFont="1" applyFill="1" applyAlignment="1">
      <alignment horizontal="right" vertical="center"/>
    </xf>
    <xf numFmtId="170" fontId="13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Alignment="1">
      <alignment horizontal="justify" vertical="top" wrapText="1"/>
    </xf>
    <xf numFmtId="0" fontId="7" fillId="0" borderId="0" xfId="0" applyFont="1" applyFill="1" applyAlignment="1">
      <alignment vertical="center"/>
    </xf>
    <xf numFmtId="0" fontId="22" fillId="0" borderId="0" xfId="0" applyFont="1" applyFill="1">
      <alignment vertical="center"/>
    </xf>
    <xf numFmtId="0" fontId="4" fillId="2" borderId="0" xfId="0" applyFont="1" applyFill="1" applyBorder="1" applyAlignment="1">
      <alignment vertical="center" shrinkToFit="1"/>
    </xf>
    <xf numFmtId="0" fontId="12" fillId="0" borderId="0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14" fillId="0" borderId="0" xfId="0" applyFont="1" applyFill="1" applyAlignment="1"/>
    <xf numFmtId="0" fontId="14" fillId="0" borderId="0" xfId="0" applyFont="1" applyFill="1" applyAlignment="1">
      <alignment horizontal="right"/>
    </xf>
    <xf numFmtId="0" fontId="14" fillId="0" borderId="0" xfId="0" applyFont="1" applyFill="1" applyAlignment="1">
      <alignment horizontal="center"/>
    </xf>
    <xf numFmtId="14" fontId="24" fillId="0" borderId="2" xfId="0" applyNumberFormat="1" applyFont="1" applyBorder="1" applyAlignment="1">
      <alignment horizontal="left" vertical="center" wrapText="1"/>
    </xf>
    <xf numFmtId="14" fontId="12" fillId="2" borderId="0" xfId="0" applyNumberFormat="1" applyFont="1" applyFill="1" applyAlignment="1">
      <alignment horizontal="left" vertical="center" shrinkToFit="1"/>
    </xf>
    <xf numFmtId="0" fontId="25" fillId="0" borderId="0" xfId="0" applyFont="1" applyBorder="1" applyAlignment="1">
      <alignment horizontal="left" vertical="center" shrinkToFit="1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6" fillId="2" borderId="8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170" fontId="18" fillId="2" borderId="4" xfId="0" applyNumberFormat="1" applyFont="1" applyFill="1" applyBorder="1" applyAlignment="1">
      <alignment horizontal="center" vertical="center"/>
    </xf>
    <xf numFmtId="170" fontId="18" fillId="2" borderId="4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168" fontId="18" fillId="2" borderId="9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168" fontId="20" fillId="2" borderId="9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172" fontId="18" fillId="2" borderId="3" xfId="0" applyNumberFormat="1" applyFont="1" applyFill="1" applyBorder="1" applyAlignment="1">
      <alignment horizontal="center" vertical="center"/>
    </xf>
    <xf numFmtId="173" fontId="18" fillId="2" borderId="3" xfId="0" applyNumberFormat="1" applyFont="1" applyFill="1" applyBorder="1" applyAlignment="1">
      <alignment horizontal="center" vertical="center"/>
    </xf>
    <xf numFmtId="168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170" fontId="5" fillId="2" borderId="3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68" fontId="23" fillId="2" borderId="3" xfId="0" applyNumberFormat="1" applyFont="1" applyFill="1" applyBorder="1" applyAlignment="1">
      <alignment horizontal="center" vertical="center"/>
    </xf>
    <xf numFmtId="14" fontId="30" fillId="0" borderId="0" xfId="0" applyNumberFormat="1" applyFont="1" applyFill="1">
      <alignment vertical="center"/>
    </xf>
  </cellXfs>
  <cellStyles count="5">
    <cellStyle name="Normal" xfId="0" builtinId="0"/>
    <cellStyle name="Normal 2" xfId="4"/>
    <cellStyle name="一般 2" xfId="2"/>
    <cellStyle name="一般_target '05 Garfield" xfId="1"/>
    <cellStyle name="货币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NUL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115420</xdr:rowOff>
    </xdr:to>
    <xdr:pic>
      <xdr:nvPicPr>
        <xdr:cNvPr id="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115420</xdr:rowOff>
    </xdr:to>
    <xdr:pic>
      <xdr:nvPicPr>
        <xdr:cNvPr id="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115420</xdr:rowOff>
    </xdr:to>
    <xdr:pic>
      <xdr:nvPicPr>
        <xdr:cNvPr id="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1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115420</xdr:rowOff>
    </xdr:to>
    <xdr:pic>
      <xdr:nvPicPr>
        <xdr:cNvPr id="1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1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115420</xdr:rowOff>
    </xdr:to>
    <xdr:pic>
      <xdr:nvPicPr>
        <xdr:cNvPr id="1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3821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67795</xdr:rowOff>
    </xdr:to>
    <xdr:pic>
      <xdr:nvPicPr>
        <xdr:cNvPr id="15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33449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1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17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1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15</xdr:row>
      <xdr:rowOff>145676</xdr:rowOff>
    </xdr:from>
    <xdr:to>
      <xdr:col>0</xdr:col>
      <xdr:colOff>11474</xdr:colOff>
      <xdr:row>16</xdr:row>
      <xdr:rowOff>32496</xdr:rowOff>
    </xdr:to>
    <xdr:pic>
      <xdr:nvPicPr>
        <xdr:cNvPr id="19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3536576"/>
          <a:ext cx="3486" cy="391645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2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2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2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2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2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2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2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2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2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2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3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3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3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3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3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3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3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3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18</xdr:row>
      <xdr:rowOff>0</xdr:rowOff>
    </xdr:from>
    <xdr:to>
      <xdr:col>0</xdr:col>
      <xdr:colOff>11474</xdr:colOff>
      <xdr:row>18</xdr:row>
      <xdr:rowOff>267820</xdr:rowOff>
    </xdr:to>
    <xdr:pic>
      <xdr:nvPicPr>
        <xdr:cNvPr id="3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657725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18</xdr:row>
      <xdr:rowOff>0</xdr:rowOff>
    </xdr:from>
    <xdr:to>
      <xdr:col>0</xdr:col>
      <xdr:colOff>739903</xdr:colOff>
      <xdr:row>18</xdr:row>
      <xdr:rowOff>3512</xdr:rowOff>
    </xdr:to>
    <xdr:pic>
      <xdr:nvPicPr>
        <xdr:cNvPr id="3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4657725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4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4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4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4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4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4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4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4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4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4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5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5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5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5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5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5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5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5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5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5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6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6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6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6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6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6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6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6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6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6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7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71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7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73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74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75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76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77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78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79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32496</xdr:rowOff>
    </xdr:to>
    <xdr:pic>
      <xdr:nvPicPr>
        <xdr:cNvPr id="80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32496</xdr:rowOff>
    </xdr:to>
    <xdr:pic>
      <xdr:nvPicPr>
        <xdr:cNvPr id="81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16</xdr:row>
      <xdr:rowOff>145676</xdr:rowOff>
    </xdr:from>
    <xdr:to>
      <xdr:col>0</xdr:col>
      <xdr:colOff>11474</xdr:colOff>
      <xdr:row>17</xdr:row>
      <xdr:rowOff>32496</xdr:rowOff>
    </xdr:to>
    <xdr:pic>
      <xdr:nvPicPr>
        <xdr:cNvPr id="82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4041401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7988</xdr:colOff>
      <xdr:row>19</xdr:row>
      <xdr:rowOff>0</xdr:rowOff>
    </xdr:from>
    <xdr:to>
      <xdr:col>0</xdr:col>
      <xdr:colOff>11474</xdr:colOff>
      <xdr:row>20</xdr:row>
      <xdr:rowOff>1120</xdr:rowOff>
    </xdr:to>
    <xdr:pic>
      <xdr:nvPicPr>
        <xdr:cNvPr id="83" name="Picture 110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955" b="87500" l="2273" r="93182">
                      <a14:backgroundMark x1="71591" y1="56818" x2="71591" y2="56818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988" y="5067300"/>
          <a:ext cx="3486" cy="267820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495301</xdr:colOff>
      <xdr:row>19</xdr:row>
      <xdr:rowOff>0</xdr:rowOff>
    </xdr:from>
    <xdr:to>
      <xdr:col>0</xdr:col>
      <xdr:colOff>739903</xdr:colOff>
      <xdr:row>19</xdr:row>
      <xdr:rowOff>3512</xdr:rowOff>
    </xdr:to>
    <xdr:pic>
      <xdr:nvPicPr>
        <xdr:cNvPr id="84" name="圖片 6" descr="Olaf Che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95301" y="5067300"/>
          <a:ext cx="244602" cy="3512"/>
        </a:xfrm>
        <a:prstGeom prst="rect">
          <a:avLst/>
        </a:prstGeom>
      </xdr:spPr>
    </xdr:pic>
    <xdr:clientData/>
  </xdr:twoCellAnchor>
  <xdr:twoCellAnchor editAs="oneCell">
    <xdr:from>
      <xdr:col>0</xdr:col>
      <xdr:colOff>619125</xdr:colOff>
      <xdr:row>0</xdr:row>
      <xdr:rowOff>28575</xdr:rowOff>
    </xdr:from>
    <xdr:to>
      <xdr:col>7</xdr:col>
      <xdr:colOff>538443</xdr:colOff>
      <xdr:row>3</xdr:row>
      <xdr:rowOff>57150</xdr:rowOff>
    </xdr:to>
    <xdr:pic>
      <xdr:nvPicPr>
        <xdr:cNvPr id="85" name="圖片 8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28575"/>
          <a:ext cx="8606118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C27" sqref="C27"/>
    </sheetView>
  </sheetViews>
  <sheetFormatPr defaultColWidth="9" defaultRowHeight="15"/>
  <cols>
    <col min="1" max="1" width="14.875" style="21" customWidth="1"/>
    <col min="2" max="2" width="43.125" style="21" customWidth="1"/>
    <col min="3" max="3" width="10.375" style="19" customWidth="1"/>
    <col min="4" max="4" width="9.875" style="19" customWidth="1"/>
    <col min="5" max="5" width="14.25" style="19" customWidth="1"/>
    <col min="6" max="6" width="10.125" style="19" customWidth="1"/>
    <col min="7" max="7" width="11.375" style="19" customWidth="1"/>
    <col min="8" max="8" width="12.25" style="19" customWidth="1"/>
    <col min="9" max="9" width="9.5" style="20" bestFit="1" customWidth="1"/>
    <col min="10" max="10" width="10.625" style="20" bestFit="1" customWidth="1"/>
    <col min="11" max="13" width="9.5" style="21" bestFit="1" customWidth="1"/>
    <col min="14" max="16384" width="9" style="21"/>
  </cols>
  <sheetData>
    <row r="1" spans="1:10">
      <c r="A1" s="18"/>
      <c r="B1" s="50"/>
      <c r="C1" s="51"/>
    </row>
    <row r="2" spans="1:10">
      <c r="A2" s="52"/>
      <c r="B2" s="50"/>
      <c r="C2" s="51"/>
    </row>
    <row r="3" spans="1:10">
      <c r="A3" s="52"/>
      <c r="B3" s="50"/>
      <c r="C3" s="51"/>
    </row>
    <row r="4" spans="1:10" ht="29.25">
      <c r="A4" s="77" t="s">
        <v>43</v>
      </c>
      <c r="B4" s="77"/>
      <c r="C4" s="77"/>
      <c r="D4" s="77"/>
      <c r="E4" s="77"/>
      <c r="F4" s="77"/>
      <c r="G4" s="77"/>
      <c r="H4" s="77"/>
      <c r="I4" s="22"/>
      <c r="J4" s="22"/>
    </row>
    <row r="5" spans="1:10" ht="14.1" customHeight="1">
      <c r="A5" s="23"/>
      <c r="B5" s="23"/>
      <c r="C5" s="24"/>
      <c r="D5" s="24"/>
      <c r="E5" s="24"/>
      <c r="F5" s="24"/>
      <c r="G5" s="24"/>
      <c r="H5" s="24"/>
      <c r="I5" s="22"/>
      <c r="J5" s="22"/>
    </row>
    <row r="6" spans="1:10" s="27" customFormat="1" ht="16.5">
      <c r="A6" s="13" t="s">
        <v>0</v>
      </c>
      <c r="B6" s="14" t="s">
        <v>1</v>
      </c>
      <c r="C6" s="14"/>
      <c r="D6" s="14"/>
      <c r="E6" s="15" t="s">
        <v>2</v>
      </c>
      <c r="F6" s="54">
        <v>42678</v>
      </c>
      <c r="G6" s="25"/>
      <c r="H6" s="26"/>
      <c r="I6" s="20"/>
      <c r="J6" s="20"/>
    </row>
    <row r="7" spans="1:10" s="27" customFormat="1" ht="32.25" customHeight="1">
      <c r="A7" s="13"/>
      <c r="B7" s="45" t="s">
        <v>14</v>
      </c>
      <c r="C7" s="45"/>
      <c r="D7" s="45"/>
      <c r="E7" s="13" t="s">
        <v>4</v>
      </c>
      <c r="F7" s="16" t="s">
        <v>5</v>
      </c>
      <c r="G7" s="28"/>
      <c r="H7" s="26"/>
      <c r="I7" s="20"/>
      <c r="J7" s="20"/>
    </row>
    <row r="8" spans="1:10" s="27" customFormat="1" ht="16.5">
      <c r="A8" s="13"/>
      <c r="B8" s="17" t="s">
        <v>15</v>
      </c>
      <c r="C8" s="17"/>
      <c r="D8" s="17"/>
      <c r="E8" s="13" t="s">
        <v>7</v>
      </c>
      <c r="F8" s="16" t="s">
        <v>17</v>
      </c>
      <c r="G8" s="28"/>
      <c r="H8" s="26"/>
      <c r="I8" s="20"/>
      <c r="J8" s="20"/>
    </row>
    <row r="9" spans="1:10" s="27" customFormat="1" ht="18">
      <c r="A9" s="2"/>
      <c r="B9" s="5" t="s">
        <v>8</v>
      </c>
      <c r="C9" s="5"/>
      <c r="D9" s="4"/>
      <c r="E9" s="2" t="s">
        <v>9</v>
      </c>
      <c r="F9" s="55" t="s">
        <v>18</v>
      </c>
      <c r="G9" s="29"/>
      <c r="H9" s="26"/>
      <c r="I9" s="20"/>
      <c r="J9" s="20"/>
    </row>
    <row r="10" spans="1:10" s="27" customFormat="1" ht="16.5">
      <c r="A10" s="2"/>
      <c r="B10" s="3" t="s">
        <v>10</v>
      </c>
      <c r="C10" s="3"/>
      <c r="D10" s="3"/>
      <c r="E10" s="2"/>
      <c r="F10" s="6"/>
      <c r="G10" s="30"/>
      <c r="H10" s="30"/>
      <c r="I10" s="20"/>
      <c r="J10" s="20"/>
    </row>
    <row r="11" spans="1:10" s="27" customFormat="1" ht="16.5">
      <c r="A11" s="2"/>
      <c r="B11" s="46"/>
      <c r="C11" s="46"/>
      <c r="D11" s="46"/>
      <c r="E11" s="2" t="s">
        <v>11</v>
      </c>
      <c r="F11" s="44" t="s">
        <v>37</v>
      </c>
      <c r="G11" s="30"/>
      <c r="H11" s="30"/>
      <c r="I11" s="20"/>
      <c r="J11" s="20"/>
    </row>
    <row r="12" spans="1:10" s="27" customFormat="1" ht="16.5">
      <c r="A12" s="2" t="s">
        <v>12</v>
      </c>
      <c r="B12" s="3" t="s">
        <v>1</v>
      </c>
      <c r="C12" s="3"/>
      <c r="D12" s="2" t="s">
        <v>40</v>
      </c>
      <c r="E12" s="1"/>
      <c r="F12" s="8"/>
      <c r="G12" s="31"/>
      <c r="H12" s="31"/>
      <c r="I12" s="20"/>
      <c r="J12" s="20"/>
    </row>
    <row r="13" spans="1:10" s="27" customFormat="1" ht="16.5" customHeight="1">
      <c r="A13" s="2"/>
      <c r="B13" s="47" t="s">
        <v>3</v>
      </c>
      <c r="C13" s="47"/>
      <c r="D13" s="47"/>
      <c r="E13" s="2"/>
      <c r="F13" s="9" t="s">
        <v>13</v>
      </c>
      <c r="G13" s="31"/>
      <c r="H13" s="31"/>
      <c r="I13" s="20"/>
      <c r="J13" s="20"/>
    </row>
    <row r="14" spans="1:10" s="27" customFormat="1" ht="16.5" customHeight="1">
      <c r="A14" s="2"/>
      <c r="B14" s="4" t="s">
        <v>6</v>
      </c>
      <c r="C14" s="4"/>
      <c r="D14" s="4"/>
      <c r="E14" s="2"/>
      <c r="F14" s="7" t="s">
        <v>13</v>
      </c>
      <c r="G14" s="31"/>
      <c r="H14" s="31"/>
      <c r="I14" s="20"/>
      <c r="J14" s="20"/>
    </row>
    <row r="15" spans="1:10" s="27" customFormat="1" ht="17.25" thickBot="1">
      <c r="A15" s="10" t="s">
        <v>16</v>
      </c>
      <c r="B15" s="53">
        <v>42683</v>
      </c>
      <c r="C15" s="53"/>
      <c r="D15" s="11"/>
      <c r="E15" s="2"/>
      <c r="F15" s="12"/>
      <c r="G15" s="31"/>
      <c r="H15" s="31"/>
      <c r="I15" s="20"/>
      <c r="J15" s="20"/>
    </row>
    <row r="16" spans="1:10" ht="39.950000000000003" customHeight="1">
      <c r="A16" s="56" t="s">
        <v>20</v>
      </c>
      <c r="B16" s="57" t="s">
        <v>21</v>
      </c>
      <c r="C16" s="58" t="s">
        <v>22</v>
      </c>
      <c r="D16" s="58" t="s">
        <v>23</v>
      </c>
      <c r="E16" s="58" t="s">
        <v>24</v>
      </c>
      <c r="F16" s="58" t="s">
        <v>25</v>
      </c>
      <c r="G16" s="58" t="s">
        <v>26</v>
      </c>
      <c r="H16" s="59" t="s">
        <v>27</v>
      </c>
      <c r="I16" s="20" t="s">
        <v>28</v>
      </c>
      <c r="J16" s="20" t="s">
        <v>29</v>
      </c>
    </row>
    <row r="17" spans="1:10" ht="30" customHeight="1">
      <c r="A17" s="60" t="s">
        <v>39</v>
      </c>
      <c r="B17" s="61" t="s">
        <v>30</v>
      </c>
      <c r="C17" s="62">
        <v>17.45</v>
      </c>
      <c r="D17" s="63">
        <v>20.65</v>
      </c>
      <c r="E17" s="64">
        <v>1</v>
      </c>
      <c r="F17" s="64">
        <v>100</v>
      </c>
      <c r="G17" s="65" t="s">
        <v>31</v>
      </c>
      <c r="H17" s="66">
        <f>F17*D17</f>
        <v>2065</v>
      </c>
      <c r="I17" s="20">
        <f>F17*E17</f>
        <v>100</v>
      </c>
      <c r="J17" s="33">
        <f>F17*8.26</f>
        <v>826</v>
      </c>
    </row>
    <row r="18" spans="1:10" ht="30" customHeight="1">
      <c r="A18" s="60" t="s">
        <v>42</v>
      </c>
      <c r="B18" s="61" t="s">
        <v>41</v>
      </c>
      <c r="C18" s="62">
        <v>13</v>
      </c>
      <c r="D18" s="63">
        <v>17.7</v>
      </c>
      <c r="E18" s="64">
        <v>10</v>
      </c>
      <c r="F18" s="64">
        <v>950</v>
      </c>
      <c r="G18" s="65" t="s">
        <v>32</v>
      </c>
      <c r="H18" s="66">
        <f>I18*D18</f>
        <v>1681.5</v>
      </c>
      <c r="I18" s="20">
        <v>95</v>
      </c>
      <c r="J18" s="33">
        <f>I18*1.86</f>
        <v>176.70000000000002</v>
      </c>
    </row>
    <row r="19" spans="1:10" ht="32.25" customHeight="1" thickBot="1">
      <c r="A19" s="60" t="s">
        <v>42</v>
      </c>
      <c r="B19" s="61" t="s">
        <v>38</v>
      </c>
      <c r="C19" s="62">
        <v>11.7</v>
      </c>
      <c r="D19" s="63">
        <v>15.93</v>
      </c>
      <c r="E19" s="67">
        <v>9</v>
      </c>
      <c r="F19" s="67">
        <v>9</v>
      </c>
      <c r="G19" s="68" t="s">
        <v>33</v>
      </c>
      <c r="H19" s="69">
        <v>15.93</v>
      </c>
      <c r="I19" s="20">
        <v>1</v>
      </c>
      <c r="J19" s="33">
        <f>I19*1.86</f>
        <v>1.86</v>
      </c>
    </row>
    <row r="20" spans="1:10" ht="21" customHeight="1">
      <c r="A20" s="70"/>
      <c r="B20" s="71"/>
      <c r="C20" s="72"/>
      <c r="D20" s="73"/>
      <c r="E20" s="74" t="s">
        <v>34</v>
      </c>
      <c r="F20" s="75">
        <f>SUM(F17:F19)</f>
        <v>1059</v>
      </c>
      <c r="G20" s="78" t="s">
        <v>44</v>
      </c>
      <c r="H20" s="76">
        <f>SUM(H17:H19)</f>
        <v>3762.43</v>
      </c>
      <c r="I20" s="34">
        <f>SUM(I17:I19)</f>
        <v>196</v>
      </c>
      <c r="J20" s="35">
        <f>SUM(J17:J19)</f>
        <v>1004.5600000000001</v>
      </c>
    </row>
    <row r="21" spans="1:10" ht="16.5" customHeight="1">
      <c r="A21" s="79" t="s">
        <v>35</v>
      </c>
      <c r="C21" s="37"/>
      <c r="D21" s="37"/>
      <c r="E21" s="38"/>
      <c r="F21" s="38"/>
      <c r="G21" s="39"/>
      <c r="H21" s="40" t="s">
        <v>36</v>
      </c>
      <c r="J21" s="20">
        <f>J20/35.315</f>
        <v>28.445702959082546</v>
      </c>
    </row>
    <row r="22" spans="1:10" ht="16.5" customHeight="1">
      <c r="A22" s="36"/>
      <c r="B22" s="41" t="s">
        <v>19</v>
      </c>
      <c r="C22" s="37"/>
      <c r="D22" s="37"/>
      <c r="E22" s="38"/>
      <c r="F22" s="38"/>
      <c r="G22" s="39"/>
      <c r="H22" s="32"/>
    </row>
    <row r="23" spans="1:10" ht="15.75">
      <c r="A23" s="49" t="s">
        <v>19</v>
      </c>
      <c r="B23" s="49"/>
    </row>
    <row r="24" spans="1:10">
      <c r="B24" s="21" t="s">
        <v>19</v>
      </c>
    </row>
    <row r="28" spans="1:10" ht="15.75">
      <c r="A28" s="48"/>
      <c r="B28" s="48"/>
      <c r="C28" s="42"/>
      <c r="D28" s="42"/>
    </row>
    <row r="29" spans="1:10" ht="15.75">
      <c r="A29" s="48"/>
      <c r="B29" s="48"/>
      <c r="C29" s="42"/>
      <c r="D29" s="42"/>
    </row>
    <row r="30" spans="1:10" ht="15.75">
      <c r="A30" s="48"/>
      <c r="B30" s="48"/>
      <c r="C30" s="42"/>
      <c r="D30" s="42"/>
    </row>
    <row r="31" spans="1:10" ht="15.75">
      <c r="A31" s="43"/>
      <c r="C31" s="42"/>
      <c r="D31" s="42"/>
    </row>
    <row r="32" spans="1:10" ht="15.75">
      <c r="C32" s="42"/>
      <c r="D32" s="42"/>
    </row>
    <row r="33" spans="1:4" ht="16.5" customHeight="1">
      <c r="C33" s="42"/>
      <c r="D33" s="42"/>
    </row>
    <row r="34" spans="1:4" ht="15.75">
      <c r="A34" s="48"/>
      <c r="B34" s="48"/>
      <c r="C34" s="48"/>
      <c r="D34" s="48"/>
    </row>
  </sheetData>
  <mergeCells count="12">
    <mergeCell ref="B7:D7"/>
    <mergeCell ref="B11:D11"/>
    <mergeCell ref="B13:D13"/>
    <mergeCell ref="B1:B3"/>
    <mergeCell ref="C1:C3"/>
    <mergeCell ref="A2:A3"/>
    <mergeCell ref="A4:H4"/>
    <mergeCell ref="A34:D34"/>
    <mergeCell ref="A23:B23"/>
    <mergeCell ref="A28:B28"/>
    <mergeCell ref="A29:B29"/>
    <mergeCell ref="A30:B30"/>
  </mergeCells>
  <phoneticPr fontId="2" type="noConversion"/>
  <printOptions horizontalCentered="1"/>
  <pageMargins left="0.19685039370078741" right="0.19685039370078741" top="0.98425196850393704" bottom="0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PAL</vt:lpstr>
      <vt:lpstr>PAL!Yazdırma_Alanı</vt:lpstr>
    </vt:vector>
  </TitlesOfParts>
  <Company>XTK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pam.chan</dc:creator>
  <cp:lastModifiedBy>Akif</cp:lastModifiedBy>
  <cp:lastPrinted>2016-12-08T13:07:40Z</cp:lastPrinted>
  <dcterms:created xsi:type="dcterms:W3CDTF">2009-10-01T02:12:30Z</dcterms:created>
  <dcterms:modified xsi:type="dcterms:W3CDTF">2016-12-08T13:07:56Z</dcterms:modified>
</cp:coreProperties>
</file>