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285" yWindow="585" windowWidth="18315" windowHeight="11250"/>
  </bookViews>
  <sheets>
    <sheet name="PL" sheetId="2" r:id="rId1"/>
  </sheets>
  <definedNames>
    <definedName name="_xlnm.Print_Titles" localSheetId="0">PL!$4:$10</definedName>
  </definedNames>
  <calcPr calcId="145621"/>
</workbook>
</file>

<file path=xl/calcChain.xml><?xml version="1.0" encoding="utf-8"?>
<calcChain xmlns="http://schemas.openxmlformats.org/spreadsheetml/2006/main">
  <c r="A27" i="2" l="1"/>
  <c r="D27" i="2"/>
  <c r="F27" i="2"/>
  <c r="G27" i="2"/>
  <c r="J27" i="2"/>
  <c r="A14" i="2" l="1"/>
  <c r="F17" i="2" l="1"/>
  <c r="G14" i="2"/>
</calcChain>
</file>

<file path=xl/sharedStrings.xml><?xml version="1.0" encoding="utf-8"?>
<sst xmlns="http://schemas.openxmlformats.org/spreadsheetml/2006/main" count="28" uniqueCount="24">
  <si>
    <t xml:space="preserve">Tel: 90 212 2666290    FAX:+90 212 2666298  Attn: Akif Donmez </t>
    <phoneticPr fontId="2" type="noConversion"/>
  </si>
  <si>
    <t>DEREBOYU CADDESI NO:79/B 34387MECIDIYEKOY ISTANBUL</t>
    <phoneticPr fontId="2" type="noConversion"/>
  </si>
  <si>
    <t>Address:</t>
    <phoneticPr fontId="2" type="noConversion"/>
  </si>
  <si>
    <t>Date:</t>
    <phoneticPr fontId="2" type="noConversion"/>
  </si>
  <si>
    <t>Customer:</t>
    <phoneticPr fontId="2" type="noConversion"/>
  </si>
  <si>
    <t>www.sqtchina.com</t>
    <phoneticPr fontId="2" type="noConversion"/>
  </si>
  <si>
    <t>SQT ELECTRONICS (H.K.) CO.,LIMITED</t>
    <phoneticPr fontId="2" type="noConversion"/>
  </si>
  <si>
    <t>Destination:ISTANBUL,TURKEY</t>
    <phoneticPr fontId="2" type="noConversion"/>
  </si>
  <si>
    <t>MEAS(CBM)</t>
    <phoneticPr fontId="2" type="noConversion"/>
  </si>
  <si>
    <t>Remarks</t>
    <phoneticPr fontId="2" type="noConversion"/>
  </si>
  <si>
    <t>Gross Weight</t>
    <phoneticPr fontId="2" type="noConversion"/>
  </si>
  <si>
    <t>Quantity</t>
    <phoneticPr fontId="2" type="noConversion"/>
  </si>
  <si>
    <t>Ctn</t>
    <phoneticPr fontId="2" type="noConversion"/>
  </si>
  <si>
    <t>SEGMENT BILGISAYAR DIS TICARET LTD STI</t>
    <phoneticPr fontId="2" type="noConversion"/>
  </si>
  <si>
    <t>Packing List</t>
    <phoneticPr fontId="2" type="noConversion"/>
  </si>
  <si>
    <t>Net Weight</t>
    <phoneticPr fontId="2" type="noConversion"/>
  </si>
  <si>
    <t>INV No:</t>
  </si>
  <si>
    <t>KM-5535</t>
  </si>
  <si>
    <t>KM-6063</t>
  </si>
  <si>
    <t>KM-4835</t>
  </si>
  <si>
    <t>Add: FLAT/RM B 8/F CHONG MING BUILDING 72 CHEUNG SHA WAN ROAD KOWLOON</t>
  </si>
  <si>
    <t>SGT016</t>
  </si>
  <si>
    <t>OOLU7556621/OOLDXY5400/40'GP/1515CARTONS/10947.40KGS/56.700CBM</t>
  </si>
  <si>
    <t>QTY:10PCS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</si>
</sst>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"/>
    <numFmt numFmtId="167" formatCode="0.000_);[Red]\(0.000\)"/>
  </numFmts>
  <fonts count="3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2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8"/>
      <name val="微软雅黑"/>
      <family val="2"/>
      <charset val="134"/>
    </font>
    <font>
      <u/>
      <sz val="12"/>
      <color indexed="12"/>
      <name val="微软雅黑"/>
      <family val="2"/>
      <charset val="134"/>
    </font>
    <font>
      <sz val="9"/>
      <name val="微软雅黑"/>
      <family val="2"/>
      <charset val="134"/>
    </font>
    <font>
      <b/>
      <sz val="11"/>
      <name val="微软雅黑"/>
      <family val="2"/>
      <charset val="134"/>
    </font>
    <font>
      <b/>
      <sz val="9"/>
      <name val="微软雅黑"/>
      <family val="2"/>
      <charset val="134"/>
    </font>
    <font>
      <b/>
      <sz val="9"/>
      <name val="微软雅黑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12" applyNumberFormat="0" applyAlignment="0" applyProtection="0"/>
    <xf numFmtId="0" fontId="14" fillId="8" borderId="13" applyNumberFormat="0" applyAlignment="0" applyProtection="0"/>
    <xf numFmtId="0" fontId="15" fillId="17" borderId="13" applyNumberFormat="0" applyAlignment="0" applyProtection="0"/>
    <xf numFmtId="0" fontId="16" fillId="18" borderId="14" applyNumberFormat="0" applyAlignment="0" applyProtection="0"/>
    <xf numFmtId="0" fontId="17" fillId="5" borderId="0" applyNumberFormat="0" applyBorder="0" applyAlignment="0" applyProtection="0"/>
    <xf numFmtId="0" fontId="18" fillId="4" borderId="0" applyNumberFormat="0" applyBorder="0" applyAlignment="0" applyProtection="0"/>
    <xf numFmtId="0" fontId="1" fillId="19" borderId="15" applyNumberFormat="0" applyFont="0" applyAlignment="0" applyProtection="0"/>
    <xf numFmtId="0" fontId="19" fillId="20" borderId="0" applyNumberFormat="0" applyBorder="0" applyAlignment="0" applyProtection="0"/>
    <xf numFmtId="0" fontId="3" fillId="0" borderId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4" borderId="0" applyNumberFormat="0" applyBorder="0" applyAlignment="0" applyProtection="0"/>
    <xf numFmtId="0" fontId="3" fillId="0" borderId="0"/>
  </cellStyleXfs>
  <cellXfs count="71">
    <xf numFmtId="0" fontId="0" fillId="0" borderId="0" xfId="0"/>
    <xf numFmtId="0" fontId="26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30" fillId="0" borderId="0" xfId="0" applyFont="1"/>
    <xf numFmtId="0" fontId="29" fillId="0" borderId="0" xfId="0" applyFont="1"/>
    <xf numFmtId="0" fontId="25" fillId="0" borderId="0" xfId="0" applyFont="1" applyAlignment="1"/>
    <xf numFmtId="0" fontId="27" fillId="0" borderId="0" xfId="0" applyFont="1" applyAlignment="1">
      <alignment horizontal="right"/>
    </xf>
    <xf numFmtId="167" fontId="25" fillId="0" borderId="0" xfId="0" applyNumberFormat="1" applyFont="1"/>
    <xf numFmtId="167" fontId="25" fillId="0" borderId="0" xfId="0" applyNumberFormat="1" applyFont="1" applyAlignment="1">
      <alignment horizontal="center"/>
    </xf>
    <xf numFmtId="167" fontId="24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left"/>
    </xf>
    <xf numFmtId="167" fontId="25" fillId="0" borderId="0" xfId="0" applyNumberFormat="1" applyFont="1" applyAlignment="1">
      <alignment horizontal="left"/>
    </xf>
    <xf numFmtId="0" fontId="23" fillId="0" borderId="0" xfId="0" applyFont="1" applyAlignment="1"/>
    <xf numFmtId="0" fontId="24" fillId="0" borderId="2" xfId="0" applyFont="1" applyBorder="1" applyAlignment="1">
      <alignment horizontal="left"/>
    </xf>
    <xf numFmtId="0" fontId="30" fillId="2" borderId="17" xfId="0" applyFont="1" applyFill="1" applyBorder="1" applyAlignment="1">
      <alignment horizontal="center"/>
    </xf>
    <xf numFmtId="167" fontId="30" fillId="2" borderId="7" xfId="0" applyNumberFormat="1" applyFont="1" applyFill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29" fillId="0" borderId="3" xfId="0" applyFont="1" applyBorder="1" applyAlignment="1">
      <alignment horizontal="right"/>
    </xf>
    <xf numFmtId="0" fontId="29" fillId="0" borderId="5" xfId="0" applyFont="1" applyBorder="1" applyAlignment="1"/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67" fontId="29" fillId="0" borderId="0" xfId="0" applyNumberFormat="1" applyFont="1" applyAlignment="1">
      <alignment horizontal="center"/>
    </xf>
    <xf numFmtId="0" fontId="29" fillId="0" borderId="3" xfId="0" applyFont="1" applyBorder="1" applyAlignment="1"/>
    <xf numFmtId="0" fontId="29" fillId="0" borderId="0" xfId="0" applyFont="1" applyBorder="1"/>
    <xf numFmtId="0" fontId="29" fillId="0" borderId="0" xfId="0" applyFont="1" applyFill="1" applyBorder="1" applyAlignment="1"/>
    <xf numFmtId="0" fontId="29" fillId="0" borderId="5" xfId="0" applyFont="1" applyFill="1" applyBorder="1" applyAlignment="1"/>
    <xf numFmtId="164" fontId="31" fillId="0" borderId="5" xfId="0" applyNumberFormat="1" applyFont="1" applyBorder="1" applyAlignment="1">
      <alignment horizontal="center"/>
    </xf>
    <xf numFmtId="167" fontId="29" fillId="0" borderId="0" xfId="0" applyNumberFormat="1" applyFont="1"/>
    <xf numFmtId="0" fontId="29" fillId="0" borderId="0" xfId="0" applyFont="1" applyBorder="1" applyAlignment="1"/>
    <xf numFmtId="0" fontId="31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29" fillId="0" borderId="5" xfId="0" applyFont="1" applyBorder="1" applyAlignment="1"/>
    <xf numFmtId="0" fontId="29" fillId="0" borderId="5" xfId="0" applyFont="1" applyBorder="1" applyAlignment="1">
      <alignment horizontal="left"/>
    </xf>
    <xf numFmtId="0" fontId="29" fillId="0" borderId="3" xfId="0" applyFont="1" applyBorder="1" applyAlignment="1"/>
    <xf numFmtId="167" fontId="32" fillId="0" borderId="0" xfId="0" applyNumberFormat="1" applyFont="1" applyAlignment="1">
      <alignment horizontal="center"/>
    </xf>
    <xf numFmtId="167" fontId="25" fillId="2" borderId="2" xfId="0" applyNumberFormat="1" applyFont="1" applyFill="1" applyBorder="1" applyAlignment="1">
      <alignment horizontal="center"/>
    </xf>
    <xf numFmtId="14" fontId="24" fillId="0" borderId="0" xfId="0" applyNumberFormat="1" applyFont="1" applyAlignment="1">
      <alignment horizontal="center"/>
    </xf>
    <xf numFmtId="0" fontId="29" fillId="0" borderId="0" xfId="0" applyFont="1" applyBorder="1" applyAlignment="1"/>
    <xf numFmtId="0" fontId="29" fillId="0" borderId="5" xfId="0" applyFont="1" applyBorder="1" applyAlignment="1"/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3" xfId="0" applyFont="1" applyBorder="1" applyAlignment="1">
      <alignment horizontal="left" shrinkToFit="1"/>
    </xf>
    <xf numFmtId="0" fontId="29" fillId="0" borderId="5" xfId="0" applyFont="1" applyBorder="1" applyAlignment="1">
      <alignment horizontal="left" shrinkToFit="1"/>
    </xf>
    <xf numFmtId="0" fontId="29" fillId="0" borderId="3" xfId="0" applyFont="1" applyBorder="1" applyAlignment="1"/>
    <xf numFmtId="0" fontId="31" fillId="0" borderId="3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25" fillId="2" borderId="2" xfId="0" applyFont="1" applyFill="1" applyBorder="1" applyAlignment="1">
      <alignment horizontal="left"/>
    </xf>
    <xf numFmtId="0" fontId="25" fillId="0" borderId="2" xfId="0" applyFont="1" applyBorder="1" applyAlignment="1"/>
    <xf numFmtId="0" fontId="25" fillId="2" borderId="2" xfId="0" applyFont="1" applyFill="1" applyBorder="1" applyAlignment="1">
      <alignment horizontal="right"/>
    </xf>
    <xf numFmtId="0" fontId="31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30" fillId="2" borderId="7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3" fillId="0" borderId="0" xfId="0" applyFont="1" applyAlignment="1"/>
    <xf numFmtId="0" fontId="25" fillId="0" borderId="0" xfId="0" applyFont="1" applyAlignment="1"/>
    <xf numFmtId="15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2" applyFont="1" applyAlignment="1" applyProtection="1">
      <alignment horizontal="center"/>
    </xf>
    <xf numFmtId="0" fontId="24" fillId="0" borderId="0" xfId="0" applyFont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9" fillId="0" borderId="0" xfId="0" applyFont="1" applyBorder="1" applyAlignment="1">
      <alignment horizontal="left"/>
    </xf>
  </cellXfs>
  <cellStyles count="46">
    <cellStyle name="%20 - Vurgu1" xfId="3"/>
    <cellStyle name="%20 - Vurgu2" xfId="4"/>
    <cellStyle name="%20 - Vurgu3" xfId="5"/>
    <cellStyle name="%20 - Vurgu4" xfId="6"/>
    <cellStyle name="%20 - Vurgu5" xfId="7"/>
    <cellStyle name="%20 - Vurgu6" xfId="8"/>
    <cellStyle name="%40 - Vurgu1" xfId="9"/>
    <cellStyle name="%40 - Vurgu2" xfId="10"/>
    <cellStyle name="%40 - Vurgu3" xfId="11"/>
    <cellStyle name="%40 - Vurgu4" xfId="12"/>
    <cellStyle name="%40 - Vurgu5" xfId="13"/>
    <cellStyle name="%40 - Vurgu6" xfId="14"/>
    <cellStyle name="%60 - Vurgu1" xfId="15"/>
    <cellStyle name="%60 - Vurgu2" xfId="16"/>
    <cellStyle name="%60 - Vurgu3" xfId="17"/>
    <cellStyle name="%60 - Vurgu4" xfId="18"/>
    <cellStyle name="%60 - Vurgu5" xfId="19"/>
    <cellStyle name="%60 - Vurgu6" xfId="20"/>
    <cellStyle name="Açıklama Metni" xfId="21"/>
    <cellStyle name="Ana Başlık" xfId="22"/>
    <cellStyle name="Bağlı Hücre" xfId="23"/>
    <cellStyle name="Başlık 1" xfId="24"/>
    <cellStyle name="Başlık 2" xfId="25"/>
    <cellStyle name="Başlık 3" xfId="26"/>
    <cellStyle name="Başlık 4" xfId="27"/>
    <cellStyle name="Çıkış" xfId="28"/>
    <cellStyle name="Giriş" xfId="29"/>
    <cellStyle name="Hesaplama" xfId="30"/>
    <cellStyle name="İşaretli Hücre" xfId="31"/>
    <cellStyle name="İyi" xfId="32"/>
    <cellStyle name="Köprü" xfId="2" builtinId="8"/>
    <cellStyle name="Kötü" xfId="33"/>
    <cellStyle name="Normal" xfId="0" builtinId="0"/>
    <cellStyle name="Not" xfId="34"/>
    <cellStyle name="Nötr" xfId="35"/>
    <cellStyle name="Stil 1" xfId="36"/>
    <cellStyle name="Toplam" xfId="37"/>
    <cellStyle name="Uyarı Metni" xfId="38"/>
    <cellStyle name="Vurgu1" xfId="39"/>
    <cellStyle name="Vurgu2" xfId="40"/>
    <cellStyle name="Vurgu3" xfId="41"/>
    <cellStyle name="Vurgu4" xfId="42"/>
    <cellStyle name="Vurgu5" xfId="43"/>
    <cellStyle name="Vurgu6" xfId="44"/>
    <cellStyle name="常规_Book1" xfId="1"/>
    <cellStyle name="样式 1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qtchi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workbookViewId="0">
      <selection activeCell="J21" sqref="J21"/>
    </sheetView>
  </sheetViews>
  <sheetFormatPr defaultRowHeight="17.25"/>
  <cols>
    <col min="1" max="1" width="5.125" style="2" customWidth="1"/>
    <col min="2" max="2" width="5.875" style="2" customWidth="1"/>
    <col min="3" max="3" width="4.75" style="2" customWidth="1"/>
    <col min="4" max="4" width="12.25" style="7" customWidth="1"/>
    <col min="5" max="5" width="0.125" style="4" hidden="1" customWidth="1"/>
    <col min="6" max="7" width="16" style="7" customWidth="1"/>
    <col min="8" max="8" width="6.125" style="3" customWidth="1"/>
    <col min="9" max="9" width="18.625" style="4" customWidth="1"/>
    <col min="10" max="10" width="12.875" style="13" customWidth="1"/>
    <col min="11" max="16384" width="9" style="2"/>
  </cols>
  <sheetData>
    <row r="1" spans="1:10" ht="21.75" customHeight="1">
      <c r="A1" s="1" t="s">
        <v>6</v>
      </c>
      <c r="D1" s="11"/>
      <c r="E1" s="11"/>
      <c r="F1" s="11"/>
      <c r="G1" s="11"/>
      <c r="H1" s="11"/>
      <c r="I1" s="56" t="s">
        <v>14</v>
      </c>
      <c r="J1" s="56"/>
    </row>
    <row r="2" spans="1:10" ht="1.5" hidden="1" customHeight="1">
      <c r="D2" s="3"/>
      <c r="F2" s="5"/>
      <c r="G2" s="5"/>
      <c r="J2" s="12"/>
    </row>
    <row r="3" spans="1:10" ht="18.75" customHeight="1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12"/>
    </row>
    <row r="4" spans="1:10" ht="1.5" hidden="1" customHeight="1"/>
    <row r="5" spans="1:10" ht="19.5" customHeight="1">
      <c r="A5" s="65" t="s">
        <v>5</v>
      </c>
      <c r="B5" s="66"/>
      <c r="C5" s="66"/>
      <c r="D5" s="66"/>
      <c r="F5" s="6"/>
      <c r="G5" s="6"/>
      <c r="H5" s="60" t="s">
        <v>16</v>
      </c>
      <c r="I5" s="60"/>
      <c r="J5" s="14" t="s">
        <v>21</v>
      </c>
    </row>
    <row r="6" spans="1:10" ht="17.25" customHeight="1">
      <c r="I6" s="6" t="s">
        <v>3</v>
      </c>
      <c r="J6" s="41">
        <v>42896</v>
      </c>
    </row>
    <row r="7" spans="1:10" ht="18">
      <c r="A7" s="61" t="s">
        <v>4</v>
      </c>
      <c r="B7" s="62"/>
      <c r="C7" s="57" t="s">
        <v>13</v>
      </c>
      <c r="D7" s="57"/>
      <c r="E7" s="57"/>
      <c r="F7" s="57"/>
      <c r="G7" s="57"/>
      <c r="H7" s="63"/>
      <c r="I7" s="64"/>
    </row>
    <row r="8" spans="1:10" ht="18">
      <c r="A8" s="61" t="s">
        <v>2</v>
      </c>
      <c r="B8" s="62"/>
      <c r="C8" s="15" t="s">
        <v>1</v>
      </c>
      <c r="D8" s="15"/>
      <c r="E8" s="15"/>
      <c r="F8" s="15"/>
      <c r="G8" s="15"/>
      <c r="H8" s="15"/>
      <c r="I8" s="15"/>
      <c r="J8" s="16"/>
    </row>
    <row r="9" spans="1:10" ht="18.75" thickBot="1">
      <c r="A9" s="17"/>
      <c r="B9" s="10"/>
      <c r="C9" s="18" t="s">
        <v>0</v>
      </c>
      <c r="D9" s="18"/>
      <c r="E9" s="18"/>
      <c r="F9" s="18"/>
      <c r="G9" s="18"/>
      <c r="H9" s="18"/>
      <c r="I9" s="18"/>
      <c r="J9" s="16"/>
    </row>
    <row r="10" spans="1:10" s="8" customFormat="1" ht="19.5" customHeight="1" thickBot="1">
      <c r="A10" s="68" t="s">
        <v>12</v>
      </c>
      <c r="B10" s="68"/>
      <c r="C10" s="69"/>
      <c r="D10" s="58" t="s">
        <v>11</v>
      </c>
      <c r="E10" s="67"/>
      <c r="F10" s="19" t="s">
        <v>15</v>
      </c>
      <c r="G10" s="19" t="s">
        <v>10</v>
      </c>
      <c r="H10" s="58" t="s">
        <v>9</v>
      </c>
      <c r="I10" s="59"/>
      <c r="J10" s="20" t="s">
        <v>8</v>
      </c>
    </row>
    <row r="11" spans="1:10" s="9" customFormat="1" ht="14.1" customHeight="1">
      <c r="A11" s="44">
        <v>707</v>
      </c>
      <c r="B11" s="45"/>
      <c r="C11" s="46"/>
      <c r="D11" s="24">
        <v>7070</v>
      </c>
      <c r="E11" s="21"/>
      <c r="F11" s="25">
        <v>4369.26</v>
      </c>
      <c r="G11" s="25">
        <v>5076.26</v>
      </c>
      <c r="H11" s="47" t="s">
        <v>23</v>
      </c>
      <c r="I11" s="48"/>
      <c r="J11" s="26">
        <v>26.7</v>
      </c>
    </row>
    <row r="12" spans="1:10" s="9" customFormat="1" ht="14.1" customHeight="1">
      <c r="A12" s="44"/>
      <c r="B12" s="45"/>
      <c r="C12" s="46"/>
      <c r="D12" s="24" t="s">
        <v>17</v>
      </c>
      <c r="E12" s="21"/>
      <c r="F12" s="25"/>
      <c r="G12" s="25"/>
      <c r="H12" s="27"/>
      <c r="I12" s="23"/>
      <c r="J12" s="26"/>
    </row>
    <row r="13" spans="1:10" s="9" customFormat="1" ht="14.1" customHeight="1">
      <c r="A13" s="44"/>
      <c r="B13" s="44"/>
      <c r="C13" s="46"/>
      <c r="D13" s="24"/>
      <c r="E13" s="21"/>
      <c r="F13" s="25"/>
      <c r="G13" s="25"/>
      <c r="H13" s="27"/>
      <c r="I13" s="23"/>
      <c r="J13" s="26"/>
    </row>
    <row r="14" spans="1:10" s="9" customFormat="1" ht="14.1" customHeight="1">
      <c r="A14" s="44">
        <f>D14/10</f>
        <v>101</v>
      </c>
      <c r="B14" s="45"/>
      <c r="C14" s="46"/>
      <c r="D14" s="24">
        <v>1010</v>
      </c>
      <c r="E14" s="21"/>
      <c r="F14" s="25">
        <v>624.17999999999995</v>
      </c>
      <c r="G14" s="25">
        <f>A14*7.18</f>
        <v>725.18</v>
      </c>
      <c r="H14" s="47" t="s">
        <v>23</v>
      </c>
      <c r="I14" s="48"/>
      <c r="J14" s="26">
        <v>3.8</v>
      </c>
    </row>
    <row r="15" spans="1:10" s="9" customFormat="1" ht="14.1" customHeight="1">
      <c r="A15" s="44"/>
      <c r="B15" s="45"/>
      <c r="C15" s="46"/>
      <c r="D15" s="24" t="s">
        <v>17</v>
      </c>
      <c r="E15" s="21"/>
      <c r="F15" s="25"/>
      <c r="G15" s="25"/>
      <c r="H15" s="27"/>
      <c r="I15" s="23"/>
      <c r="J15" s="26"/>
    </row>
    <row r="16" spans="1:10" s="9" customFormat="1" ht="14.1" customHeight="1">
      <c r="A16" s="44"/>
      <c r="B16" s="44"/>
      <c r="C16" s="46"/>
      <c r="D16" s="24"/>
      <c r="E16" s="21"/>
      <c r="F16" s="25"/>
      <c r="G16" s="25"/>
      <c r="H16" s="27"/>
      <c r="I16" s="23"/>
      <c r="J16" s="26"/>
    </row>
    <row r="17" spans="1:10" s="9" customFormat="1" ht="14.1" customHeight="1">
      <c r="A17" s="44">
        <v>404</v>
      </c>
      <c r="B17" s="45"/>
      <c r="C17" s="46"/>
      <c r="D17" s="24">
        <v>4040</v>
      </c>
      <c r="E17" s="21"/>
      <c r="F17" s="25">
        <f>A17*7</f>
        <v>2828</v>
      </c>
      <c r="G17" s="25">
        <v>3070.41</v>
      </c>
      <c r="H17" s="47" t="s">
        <v>23</v>
      </c>
      <c r="I17" s="48"/>
      <c r="J17" s="26">
        <v>16.5</v>
      </c>
    </row>
    <row r="18" spans="1:10" s="9" customFormat="1" ht="14.1" customHeight="1">
      <c r="A18" s="44"/>
      <c r="B18" s="45"/>
      <c r="C18" s="46"/>
      <c r="D18" s="24" t="s">
        <v>18</v>
      </c>
      <c r="E18" s="21"/>
      <c r="F18" s="25"/>
      <c r="G18" s="25"/>
      <c r="H18" s="27"/>
      <c r="I18" s="23"/>
      <c r="J18" s="26"/>
    </row>
    <row r="19" spans="1:10" s="9" customFormat="1" ht="14.1" customHeight="1">
      <c r="A19" s="44"/>
      <c r="B19" s="44"/>
      <c r="C19" s="46"/>
      <c r="D19" s="24"/>
      <c r="E19" s="21"/>
      <c r="F19" s="25"/>
      <c r="G19" s="25"/>
      <c r="H19" s="27"/>
      <c r="I19" s="23"/>
      <c r="J19" s="26"/>
    </row>
    <row r="20" spans="1:10" s="9" customFormat="1" ht="14.1" customHeight="1">
      <c r="A20" s="44">
        <v>303</v>
      </c>
      <c r="B20" s="45"/>
      <c r="C20" s="46"/>
      <c r="D20" s="24">
        <v>3030</v>
      </c>
      <c r="E20" s="37"/>
      <c r="F20" s="25">
        <v>1908.9</v>
      </c>
      <c r="G20" s="25">
        <v>2075.5500000000002</v>
      </c>
      <c r="H20" s="47" t="s">
        <v>23</v>
      </c>
      <c r="I20" s="48"/>
      <c r="J20" s="26">
        <v>9.6999999999999993</v>
      </c>
    </row>
    <row r="21" spans="1:10" s="9" customFormat="1" ht="14.1" customHeight="1">
      <c r="A21" s="44"/>
      <c r="B21" s="45"/>
      <c r="C21" s="46"/>
      <c r="D21" s="24" t="s">
        <v>19</v>
      </c>
      <c r="E21" s="37"/>
      <c r="F21" s="25"/>
      <c r="G21" s="25"/>
      <c r="H21" s="38"/>
      <c r="I21" s="36"/>
      <c r="J21" s="26"/>
    </row>
    <row r="22" spans="1:10" s="9" customFormat="1" ht="14.1" customHeight="1">
      <c r="A22" s="44"/>
      <c r="B22" s="44"/>
      <c r="C22" s="46"/>
      <c r="D22" s="24"/>
      <c r="E22" s="37"/>
      <c r="F22" s="25"/>
      <c r="G22" s="25"/>
      <c r="H22" s="38"/>
      <c r="I22" s="36"/>
      <c r="J22" s="26"/>
    </row>
    <row r="23" spans="1:10" s="9" customFormat="1" ht="14.1" customHeight="1">
      <c r="A23" s="29" t="s">
        <v>7</v>
      </c>
      <c r="B23" s="29"/>
      <c r="C23" s="30"/>
      <c r="D23" s="27"/>
      <c r="E23" s="23"/>
      <c r="F23" s="31"/>
      <c r="G23" s="31"/>
      <c r="H23" s="50"/>
      <c r="I23" s="51"/>
      <c r="J23" s="32"/>
    </row>
    <row r="24" spans="1:10" s="9" customFormat="1" ht="14.1" customHeight="1">
      <c r="A24" s="28" t="s">
        <v>22</v>
      </c>
      <c r="B24" s="33"/>
      <c r="C24" s="23"/>
      <c r="D24" s="24"/>
      <c r="E24" s="21"/>
      <c r="F24" s="25"/>
      <c r="G24" s="25"/>
      <c r="H24" s="49"/>
      <c r="I24" s="43"/>
      <c r="J24" s="26"/>
    </row>
    <row r="25" spans="1:10" s="9" customFormat="1" ht="14.1" customHeight="1">
      <c r="A25" s="70"/>
      <c r="B25" s="70"/>
      <c r="C25" s="70"/>
      <c r="D25" s="70"/>
      <c r="E25" s="21"/>
      <c r="F25" s="25"/>
      <c r="G25" s="25"/>
      <c r="H25" s="49"/>
      <c r="I25" s="43"/>
      <c r="J25" s="26"/>
    </row>
    <row r="26" spans="1:10" s="9" customFormat="1" ht="14.1" customHeight="1">
      <c r="A26" s="28"/>
      <c r="B26" s="42"/>
      <c r="C26" s="43"/>
      <c r="D26" s="24"/>
      <c r="E26" s="21"/>
      <c r="F26" s="25"/>
      <c r="G26" s="25"/>
      <c r="H26" s="49"/>
      <c r="I26" s="43"/>
      <c r="J26" s="26"/>
    </row>
    <row r="27" spans="1:10" s="9" customFormat="1" ht="15" customHeight="1">
      <c r="A27" s="55">
        <f>SUM(A11:A26)</f>
        <v>1515</v>
      </c>
      <c r="B27" s="55"/>
      <c r="C27" s="51"/>
      <c r="D27" s="34">
        <f>SUM(D11:D26)</f>
        <v>15150</v>
      </c>
      <c r="E27" s="21"/>
      <c r="F27" s="35">
        <f>SUM(F11:F26)</f>
        <v>9730.34</v>
      </c>
      <c r="G27" s="35">
        <f>SUM(G11:G26)</f>
        <v>10947.400000000001</v>
      </c>
      <c r="H27" s="22"/>
      <c r="I27" s="21"/>
      <c r="J27" s="39">
        <f>SUM(J11:J26)</f>
        <v>56.7</v>
      </c>
    </row>
    <row r="28" spans="1:10" ht="18" thickBot="1">
      <c r="A28" s="40"/>
      <c r="B28" s="54"/>
      <c r="C28" s="53"/>
      <c r="D28" s="53"/>
      <c r="E28" s="53"/>
      <c r="F28" s="53"/>
      <c r="G28" s="53"/>
      <c r="H28" s="52"/>
      <c r="I28" s="53"/>
      <c r="J28" s="40"/>
    </row>
  </sheetData>
  <mergeCells count="36">
    <mergeCell ref="A25:D25"/>
    <mergeCell ref="H24:I24"/>
    <mergeCell ref="A11:C11"/>
    <mergeCell ref="H11:I11"/>
    <mergeCell ref="A14:C14"/>
    <mergeCell ref="H14:I14"/>
    <mergeCell ref="A15:C15"/>
    <mergeCell ref="I1:J1"/>
    <mergeCell ref="A3:I3"/>
    <mergeCell ref="H10:I10"/>
    <mergeCell ref="H5:I5"/>
    <mergeCell ref="A8:B8"/>
    <mergeCell ref="H7:I7"/>
    <mergeCell ref="A5:D5"/>
    <mergeCell ref="A7:B7"/>
    <mergeCell ref="C7:G7"/>
    <mergeCell ref="D10:E10"/>
    <mergeCell ref="A10:C10"/>
    <mergeCell ref="H26:I26"/>
    <mergeCell ref="H25:I25"/>
    <mergeCell ref="H23:I23"/>
    <mergeCell ref="H28:I28"/>
    <mergeCell ref="B28:G28"/>
    <mergeCell ref="A27:C27"/>
    <mergeCell ref="B26:C26"/>
    <mergeCell ref="A17:C17"/>
    <mergeCell ref="H17:I17"/>
    <mergeCell ref="A18:C18"/>
    <mergeCell ref="A19:C19"/>
    <mergeCell ref="A12:C12"/>
    <mergeCell ref="A20:C20"/>
    <mergeCell ref="A22:C22"/>
    <mergeCell ref="A13:C13"/>
    <mergeCell ref="A16:C16"/>
    <mergeCell ref="H20:I20"/>
    <mergeCell ref="A21:C21"/>
  </mergeCells>
  <phoneticPr fontId="2" type="noConversion"/>
  <hyperlinks>
    <hyperlink ref="A5" r:id="rId1"/>
  </hyperlinks>
  <printOptions horizontalCentered="1"/>
  <pageMargins left="0" right="0" top="0.98425196850393704" bottom="0" header="0.51181102362204722" footer="0.51181102362204722"/>
  <pageSetup paperSize="9" scale="9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PL!Yazdırma_Başlıkları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sophiewu</dc:creator>
  <cp:lastModifiedBy>Akif</cp:lastModifiedBy>
  <cp:lastPrinted>2017-08-03T12:01:18Z</cp:lastPrinted>
  <dcterms:created xsi:type="dcterms:W3CDTF">2011-04-16T06:34:22Z</dcterms:created>
  <dcterms:modified xsi:type="dcterms:W3CDTF">2017-08-03T12:01:49Z</dcterms:modified>
</cp:coreProperties>
</file>